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8_{A5D729B3-6329-425B-A4D9-51F0DCFB47BC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0" i="1"/>
  <c r="O23" i="1" s="1"/>
  <c r="O24" i="1" s="1"/>
  <c r="N10" i="1"/>
  <c r="N23" i="1" s="1"/>
  <c r="N24" i="1" s="1"/>
  <c r="M10" i="1"/>
  <c r="M23" i="1" s="1"/>
  <c r="M24" i="1" s="1"/>
  <c r="L10" i="1"/>
  <c r="L23" i="1" s="1"/>
  <c r="L24" i="1" s="1"/>
  <c r="K10" i="1"/>
  <c r="K23" i="1" s="1"/>
  <c r="K24" i="1" s="1"/>
  <c r="J10" i="1"/>
  <c r="J23" i="1" s="1"/>
  <c r="J24" i="1" s="1"/>
  <c r="I10" i="1"/>
  <c r="I23" i="1" s="1"/>
  <c r="I24" i="1" s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D10" i="1"/>
  <c r="D23" i="1" s="1"/>
  <c r="D24" i="1" s="1"/>
  <c r="C10" i="1"/>
</calcChain>
</file>

<file path=xl/sharedStrings.xml><?xml version="1.0" encoding="utf-8"?>
<sst xmlns="http://schemas.openxmlformats.org/spreadsheetml/2006/main" count="54" uniqueCount="53">
  <si>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</si>
  <si>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</si>
  <si>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</si>
  <si>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</si>
  <si>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</si>
  <si>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</si>
  <si>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</si>
  <si>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</si>
  <si>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</si>
  <si>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</si>
  <si>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>516 УРЦП, Пермь 2013</t>
  </si>
  <si>
    <t xml:space="preserve">ИТОГО В ПОЛДНИК </t>
  </si>
  <si>
    <t xml:space="preserve">Плоды свежие (груша) 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</si>
  <si>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</si>
  <si>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</si>
  <si>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</si>
  <si>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</si>
  <si>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</si>
  <si>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</si>
  <si>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</si>
  <si>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</si>
  <si>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</si>
  <si>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</si>
  <si>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</si>
  <si>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</si>
  <si>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</si>
  <si>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</si>
  <si>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</si>
  <si>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</si>
  <si>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</si>
  <si>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</si>
  <si>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</si>
  <si>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</si>
  <si>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</si>
  <si>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</si>
  <si>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</si>
  <si>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</si>
  <si>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</si>
  <si>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17 УРЦП, Пермь 2018</t>
  </si>
  <si>
    <t xml:space="preserve">Салат из свежих помидоров </t>
  </si>
  <si>
    <t>ТТК № 250/2</t>
  </si>
  <si>
    <t xml:space="preserve">Щи из свежей капусты </t>
  </si>
  <si>
    <t>ТТК № 228</t>
  </si>
  <si>
    <t xml:space="preserve">Картофельная запеканка с мясом </t>
  </si>
  <si>
    <t>109 УРЦП, Пермь 2013</t>
  </si>
  <si>
    <t>Хлеб ржаной</t>
  </si>
  <si>
    <t>518 УРЦП, Пермь 2013</t>
  </si>
  <si>
    <t>Сок фруктовый (мультифрукт)</t>
  </si>
  <si>
    <t>Ацидофилин</t>
  </si>
  <si>
    <t>53 СРКМВКИ, Мурманск 1988.</t>
  </si>
  <si>
    <t>Булочка чайная с творогом</t>
  </si>
  <si>
    <t xml:space="preserve">ВСЕГО ЗА 5-Й ДЕНЬ с полдником </t>
  </si>
  <si>
    <t>ВСЕГО ЗА 5-Й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</si>
</sst>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0" borderId="0" xfId="0" applyFont="1"/>
    <xf numFmtId="0" fontId="2" fillId="3" borderId="11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20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2" fontId="1" fillId="3" borderId="21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2" fontId="1" fillId="3" borderId="24" xfId="0" applyNumberFormat="1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9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2" fillId="3" borderId="26" xfId="3" applyFont="1" applyFill="1" applyBorder="1" applyAlignment="1">
      <alignment horizontal="center" vertical="top" wrapText="1"/>
    </xf>
    <xf numFmtId="0" fontId="2" fillId="3" borderId="18" xfId="3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27" xfId="3" applyNumberFormat="1" applyFont="1" applyFill="1" applyBorder="1" applyAlignment="1">
      <alignment horizontal="center" vertical="top" wrapText="1"/>
    </xf>
    <xf numFmtId="0" fontId="2" fillId="3" borderId="32" xfId="3" applyFont="1" applyFill="1" applyBorder="1" applyAlignment="1">
      <alignment horizontal="center" vertical="top" wrapText="1"/>
    </xf>
    <xf numFmtId="0" fontId="2" fillId="3" borderId="16" xfId="3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center" wrapText="1"/>
    </xf>
    <xf numFmtId="0" fontId="2" fillId="6" borderId="28" xfId="1" applyFont="1" applyFill="1" applyBorder="1" applyAlignment="1">
      <alignment vertical="center" wrapText="1"/>
    </xf>
    <xf numFmtId="0" fontId="2" fillId="6" borderId="12" xfId="1" applyFont="1" applyFill="1" applyBorder="1" applyAlignment="1">
      <alignment vertical="center" wrapText="1"/>
    </xf>
    <xf numFmtId="0" fontId="2" fillId="6" borderId="29" xfId="1" applyFont="1" applyFill="1" applyBorder="1" applyAlignment="1">
      <alignment horizontal="center" vertical="center" wrapText="1"/>
    </xf>
    <xf numFmtId="2" fontId="2" fillId="6" borderId="29" xfId="1" applyNumberFormat="1" applyFont="1" applyFill="1" applyBorder="1" applyAlignment="1">
      <alignment horizontal="center" vertical="center" wrapText="1"/>
    </xf>
    <xf numFmtId="2" fontId="2" fillId="6" borderId="30" xfId="1" applyNumberFormat="1" applyFont="1" applyFill="1" applyBorder="1" applyAlignment="1">
      <alignment horizontal="center" vertical="center" wrapText="1"/>
    </xf>
    <xf numFmtId="2" fontId="2" fillId="6" borderId="12" xfId="1" applyNumberFormat="1" applyFont="1" applyFill="1" applyBorder="1" applyAlignment="1">
      <alignment horizontal="center" vertical="center" wrapText="1"/>
    </xf>
    <xf numFmtId="2" fontId="2" fillId="6" borderId="13" xfId="1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top" wrapText="1"/>
    </xf>
    <xf numFmtId="0" fontId="1" fillId="3" borderId="8" xfId="3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2" fontId="6" fillId="3" borderId="8" xfId="3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3" borderId="17" xfId="3" applyNumberFormat="1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33" xfId="0" applyFont="1" applyFill="1" applyBorder="1" applyAlignment="1">
      <alignment horizontal="center" vertical="top" wrapText="1"/>
    </xf>
    <xf numFmtId="2" fontId="1" fillId="3" borderId="34" xfId="3" applyNumberFormat="1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0" fontId="7" fillId="3" borderId="0" xfId="0" applyFont="1" applyFill="1"/>
    <xf numFmtId="2" fontId="7" fillId="3" borderId="0" xfId="0" applyNumberFormat="1" applyFont="1" applyFill="1"/>
    <xf numFmtId="16" fontId="7" fillId="3" borderId="0" xfId="0" applyNumberFormat="1" applyFont="1" applyFill="1"/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topLeftCell="A19" workbookViewId="0">
      <selection activeCell="Q8" sqref="Q8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6</v>
      </c>
    </row>
    <row r="2" spans="1:15" ht="15" thickBot="1" x14ac:dyDescent="0.35"/>
    <row r="3" spans="1:15" ht="15.6" customHeight="1" x14ac:dyDescent="0.3">
      <c r="A3" s="43" t="s">
        <v>13</v>
      </c>
      <c r="B3" s="44" t="s">
        <v>14</v>
      </c>
      <c r="C3" s="44" t="s">
        <v>15</v>
      </c>
      <c r="D3" s="45" t="s">
        <v>16</v>
      </c>
      <c r="E3" s="45"/>
      <c r="F3" s="45"/>
      <c r="G3" s="45" t="s">
        <v>17</v>
      </c>
      <c r="H3" s="45" t="s">
        <v>18</v>
      </c>
      <c r="I3" s="45"/>
      <c r="J3" s="45"/>
      <c r="K3" s="46"/>
      <c r="L3" s="47" t="s">
        <v>19</v>
      </c>
      <c r="M3" s="47"/>
      <c r="N3" s="47"/>
      <c r="O3" s="47"/>
    </row>
    <row r="4" spans="1:15" ht="31.8" thickBot="1" x14ac:dyDescent="0.35">
      <c r="A4" s="48"/>
      <c r="B4" s="49"/>
      <c r="C4" s="49"/>
      <c r="D4" s="50" t="s">
        <v>20</v>
      </c>
      <c r="E4" s="50" t="s">
        <v>21</v>
      </c>
      <c r="F4" s="50" t="s">
        <v>22</v>
      </c>
      <c r="G4" s="51"/>
      <c r="H4" s="50" t="s">
        <v>23</v>
      </c>
      <c r="I4" s="50" t="s">
        <v>24</v>
      </c>
      <c r="J4" s="50" t="s">
        <v>25</v>
      </c>
      <c r="K4" s="52" t="s">
        <v>26</v>
      </c>
      <c r="L4" s="53" t="s">
        <v>27</v>
      </c>
      <c r="M4" s="53" t="s">
        <v>28</v>
      </c>
      <c r="N4" s="53" t="s">
        <v>29</v>
      </c>
      <c r="O4" s="53" t="s">
        <v>30</v>
      </c>
    </row>
    <row r="5" spans="1:15" ht="16.2" thickTop="1" x14ac:dyDescent="0.3">
      <c r="A5" s="35" t="s">
        <v>5</v>
      </c>
      <c r="B5" s="36"/>
      <c r="C5" s="3"/>
      <c r="D5" s="54"/>
      <c r="E5" s="54"/>
      <c r="F5" s="54"/>
      <c r="G5" s="54"/>
      <c r="H5" s="54"/>
      <c r="I5" s="54"/>
      <c r="J5" s="54"/>
      <c r="K5" s="55"/>
      <c r="L5" s="56"/>
      <c r="M5" s="56"/>
      <c r="N5" s="56"/>
      <c r="O5" s="56"/>
    </row>
    <row r="6" spans="1:15" s="8" customFormat="1" ht="31.2" x14ac:dyDescent="0.3">
      <c r="A6" s="5" t="s">
        <v>31</v>
      </c>
      <c r="B6" s="32" t="s">
        <v>32</v>
      </c>
      <c r="C6" s="7">
        <v>60</v>
      </c>
      <c r="D6" s="4">
        <v>10.36</v>
      </c>
      <c r="E6" s="4">
        <v>7.28</v>
      </c>
      <c r="F6" s="4">
        <v>19.87</v>
      </c>
      <c r="G6" s="4">
        <v>150.69999999999999</v>
      </c>
      <c r="H6" s="4">
        <v>0.1</v>
      </c>
      <c r="I6" s="4">
        <v>0</v>
      </c>
      <c r="J6" s="4">
        <v>75</v>
      </c>
      <c r="K6" s="24">
        <v>0.28000000000000003</v>
      </c>
      <c r="L6" s="4">
        <v>128.22</v>
      </c>
      <c r="M6" s="4">
        <v>102.1</v>
      </c>
      <c r="N6" s="4">
        <v>9</v>
      </c>
      <c r="O6" s="4">
        <v>0.9</v>
      </c>
    </row>
    <row r="7" spans="1:15" s="8" customFormat="1" ht="16.2" customHeight="1" x14ac:dyDescent="0.3">
      <c r="A7" s="26" t="s">
        <v>33</v>
      </c>
      <c r="B7" s="27" t="s">
        <v>34</v>
      </c>
      <c r="C7" s="18">
        <v>200</v>
      </c>
      <c r="D7" s="4">
        <v>9.64</v>
      </c>
      <c r="E7" s="4">
        <v>11.97</v>
      </c>
      <c r="F7" s="4">
        <v>41.74</v>
      </c>
      <c r="G7" s="4">
        <v>326.8</v>
      </c>
      <c r="H7" s="4">
        <v>0.2</v>
      </c>
      <c r="I7" s="4">
        <v>0</v>
      </c>
      <c r="J7" s="4">
        <v>183</v>
      </c>
      <c r="K7" s="24">
        <v>7.0000000000000007E-2</v>
      </c>
      <c r="L7" s="4">
        <v>39.450000000000003</v>
      </c>
      <c r="M7" s="4">
        <v>121.09</v>
      </c>
      <c r="N7" s="4">
        <v>30</v>
      </c>
      <c r="O7" s="4">
        <v>0.2</v>
      </c>
    </row>
    <row r="8" spans="1:15" s="8" customFormat="1" ht="46.8" x14ac:dyDescent="0.3">
      <c r="A8" s="9" t="s">
        <v>4</v>
      </c>
      <c r="B8" s="6" t="s">
        <v>35</v>
      </c>
      <c r="C8" s="7">
        <v>100</v>
      </c>
      <c r="D8" s="4">
        <v>0.8</v>
      </c>
      <c r="E8" s="4">
        <v>0.4</v>
      </c>
      <c r="F8" s="4">
        <v>8.1</v>
      </c>
      <c r="G8" s="4">
        <v>47</v>
      </c>
      <c r="H8" s="10">
        <v>0.02</v>
      </c>
      <c r="I8" s="10">
        <v>180</v>
      </c>
      <c r="J8" s="10">
        <v>0</v>
      </c>
      <c r="K8" s="33">
        <v>0.3</v>
      </c>
      <c r="L8" s="4">
        <v>40</v>
      </c>
      <c r="M8" s="4">
        <v>34</v>
      </c>
      <c r="N8" s="4">
        <v>25</v>
      </c>
      <c r="O8" s="4">
        <v>0.8</v>
      </c>
    </row>
    <row r="9" spans="1:15" s="8" customFormat="1" ht="31.2" x14ac:dyDescent="0.3">
      <c r="A9" s="29" t="s">
        <v>36</v>
      </c>
      <c r="B9" s="6" t="s">
        <v>37</v>
      </c>
      <c r="C9" s="7">
        <v>200</v>
      </c>
      <c r="D9" s="4">
        <v>0.1</v>
      </c>
      <c r="E9" s="4">
        <v>0</v>
      </c>
      <c r="F9" s="4">
        <v>15.2</v>
      </c>
      <c r="G9" s="4">
        <v>61</v>
      </c>
      <c r="H9" s="4">
        <v>0</v>
      </c>
      <c r="I9" s="4">
        <v>2.8</v>
      </c>
      <c r="J9" s="4">
        <v>0</v>
      </c>
      <c r="K9" s="24">
        <v>0</v>
      </c>
      <c r="L9" s="4">
        <v>14.2</v>
      </c>
      <c r="M9" s="4">
        <v>4</v>
      </c>
      <c r="N9" s="4">
        <v>2</v>
      </c>
      <c r="O9" s="4">
        <v>0.4</v>
      </c>
    </row>
    <row r="10" spans="1:15" s="8" customFormat="1" ht="18" customHeight="1" thickBot="1" x14ac:dyDescent="0.35">
      <c r="A10" s="37" t="s">
        <v>6</v>
      </c>
      <c r="B10" s="38"/>
      <c r="C10" s="20">
        <f>SUM(C6:C9)</f>
        <v>560</v>
      </c>
      <c r="D10" s="21">
        <f>SUM(D6:D9)</f>
        <v>20.900000000000002</v>
      </c>
      <c r="E10" s="21">
        <f t="shared" ref="E10:O10" si="0">SUM(E6:E9)</f>
        <v>19.649999999999999</v>
      </c>
      <c r="F10" s="21">
        <f t="shared" si="0"/>
        <v>84.91</v>
      </c>
      <c r="G10" s="21">
        <f t="shared" si="0"/>
        <v>585.5</v>
      </c>
      <c r="H10" s="21">
        <f t="shared" si="0"/>
        <v>0.32000000000000006</v>
      </c>
      <c r="I10" s="21">
        <f t="shared" si="0"/>
        <v>182.8</v>
      </c>
      <c r="J10" s="21">
        <f t="shared" si="0"/>
        <v>258</v>
      </c>
      <c r="K10" s="30">
        <f t="shared" si="0"/>
        <v>0.65</v>
      </c>
      <c r="L10" s="17">
        <f t="shared" si="0"/>
        <v>221.87</v>
      </c>
      <c r="M10" s="17">
        <f t="shared" si="0"/>
        <v>261.19</v>
      </c>
      <c r="N10" s="17">
        <f t="shared" si="0"/>
        <v>66</v>
      </c>
      <c r="O10" s="17">
        <f t="shared" si="0"/>
        <v>2.3000000000000003</v>
      </c>
    </row>
    <row r="11" spans="1:15" s="8" customFormat="1" ht="16.2" thickTop="1" x14ac:dyDescent="0.3">
      <c r="A11" s="57" t="s">
        <v>7</v>
      </c>
      <c r="B11" s="58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</row>
    <row r="12" spans="1:15" s="8" customFormat="1" ht="46.8" x14ac:dyDescent="0.3">
      <c r="A12" s="65" t="s">
        <v>38</v>
      </c>
      <c r="B12" s="66" t="s">
        <v>39</v>
      </c>
      <c r="C12" s="67">
        <v>70</v>
      </c>
      <c r="D12" s="68">
        <v>0.69</v>
      </c>
      <c r="E12" s="68">
        <v>5.34</v>
      </c>
      <c r="F12" s="68">
        <v>2.59</v>
      </c>
      <c r="G12" s="68">
        <v>52.5</v>
      </c>
      <c r="H12" s="68">
        <v>0.04</v>
      </c>
      <c r="I12" s="68">
        <v>15.47</v>
      </c>
      <c r="J12" s="68">
        <v>0</v>
      </c>
      <c r="K12" s="68">
        <v>2.31</v>
      </c>
      <c r="L12" s="68">
        <v>10.5</v>
      </c>
      <c r="M12" s="68">
        <v>18.2</v>
      </c>
      <c r="N12" s="68">
        <v>14</v>
      </c>
      <c r="O12" s="69">
        <v>0.63</v>
      </c>
    </row>
    <row r="13" spans="1:15" s="8" customFormat="1" ht="46.8" x14ac:dyDescent="0.3">
      <c r="A13" s="25" t="s">
        <v>40</v>
      </c>
      <c r="B13" s="6" t="s">
        <v>41</v>
      </c>
      <c r="C13" s="7">
        <v>200</v>
      </c>
      <c r="D13" s="70">
        <v>2.6</v>
      </c>
      <c r="E13" s="70">
        <v>3.5</v>
      </c>
      <c r="F13" s="70">
        <v>15.6</v>
      </c>
      <c r="G13" s="70">
        <v>104.3</v>
      </c>
      <c r="H13" s="70">
        <v>0.1</v>
      </c>
      <c r="I13" s="70">
        <v>21</v>
      </c>
      <c r="J13" s="70">
        <v>10</v>
      </c>
      <c r="K13" s="70">
        <v>18</v>
      </c>
      <c r="L13" s="70">
        <v>125</v>
      </c>
      <c r="M13" s="70">
        <v>91</v>
      </c>
      <c r="N13" s="70">
        <v>5</v>
      </c>
      <c r="O13" s="71">
        <v>0.2</v>
      </c>
    </row>
    <row r="14" spans="1:15" s="8" customFormat="1" ht="62.4" x14ac:dyDescent="0.3">
      <c r="A14" s="28" t="s">
        <v>42</v>
      </c>
      <c r="B14" s="11" t="s">
        <v>43</v>
      </c>
      <c r="C14" s="12">
        <v>200</v>
      </c>
      <c r="D14" s="13">
        <v>21.02</v>
      </c>
      <c r="E14" s="13">
        <v>20.239999999999998</v>
      </c>
      <c r="F14" s="13">
        <v>63.07</v>
      </c>
      <c r="G14" s="13">
        <v>440.48</v>
      </c>
      <c r="H14" s="13">
        <v>0.3</v>
      </c>
      <c r="I14" s="13">
        <v>5.32</v>
      </c>
      <c r="J14" s="13">
        <v>0</v>
      </c>
      <c r="K14" s="13">
        <v>0</v>
      </c>
      <c r="L14" s="13">
        <v>260.48</v>
      </c>
      <c r="M14" s="13">
        <v>30.6</v>
      </c>
      <c r="N14" s="13">
        <v>4.66</v>
      </c>
      <c r="O14" s="13">
        <v>8.1000000000000003E-2</v>
      </c>
    </row>
    <row r="15" spans="1:15" s="8" customFormat="1" ht="31.2" x14ac:dyDescent="0.3">
      <c r="A15" s="29" t="s">
        <v>44</v>
      </c>
      <c r="B15" s="14" t="s">
        <v>45</v>
      </c>
      <c r="C15" s="15">
        <v>35</v>
      </c>
      <c r="D15" s="16">
        <v>2.31</v>
      </c>
      <c r="E15" s="4">
        <v>0.42</v>
      </c>
      <c r="F15" s="16">
        <v>11.69</v>
      </c>
      <c r="G15" s="16">
        <v>60.9</v>
      </c>
      <c r="H15" s="16">
        <v>6.3E-2</v>
      </c>
      <c r="I15" s="16">
        <v>0</v>
      </c>
      <c r="J15" s="16">
        <v>0</v>
      </c>
      <c r="K15" s="16">
        <v>0.49</v>
      </c>
      <c r="L15" s="16">
        <v>12.25</v>
      </c>
      <c r="M15" s="16">
        <v>55.3</v>
      </c>
      <c r="N15" s="16">
        <v>16.45</v>
      </c>
      <c r="O15" s="16">
        <v>1.365</v>
      </c>
    </row>
    <row r="16" spans="1:15" s="8" customFormat="1" ht="16.2" customHeight="1" x14ac:dyDescent="0.3">
      <c r="A16" s="9" t="s">
        <v>4</v>
      </c>
      <c r="B16" s="6" t="s">
        <v>12</v>
      </c>
      <c r="C16" s="7">
        <v>100</v>
      </c>
      <c r="D16" s="4">
        <v>0.4</v>
      </c>
      <c r="E16" s="4">
        <v>0.3</v>
      </c>
      <c r="F16" s="4">
        <v>10.3</v>
      </c>
      <c r="G16" s="4">
        <v>47</v>
      </c>
      <c r="H16" s="4">
        <v>0.02</v>
      </c>
      <c r="I16" s="4">
        <v>5</v>
      </c>
      <c r="J16" s="4">
        <v>0</v>
      </c>
      <c r="K16" s="4">
        <v>0.4</v>
      </c>
      <c r="L16" s="4">
        <v>19</v>
      </c>
      <c r="M16" s="4">
        <v>12</v>
      </c>
      <c r="N16" s="4">
        <v>16</v>
      </c>
      <c r="O16" s="23">
        <v>2.2999999999999998</v>
      </c>
    </row>
    <row r="17" spans="1:15" s="8" customFormat="1" ht="62.4" x14ac:dyDescent="0.3">
      <c r="A17" s="9" t="s">
        <v>46</v>
      </c>
      <c r="B17" s="6" t="s">
        <v>47</v>
      </c>
      <c r="C17" s="7">
        <v>200</v>
      </c>
      <c r="D17" s="4">
        <v>1.4</v>
      </c>
      <c r="E17" s="4">
        <v>0</v>
      </c>
      <c r="F17" s="4">
        <v>17.8</v>
      </c>
      <c r="G17" s="4">
        <v>136.80000000000001</v>
      </c>
      <c r="H17" s="4">
        <v>0.09</v>
      </c>
      <c r="I17" s="4">
        <v>7.0000000000000007E-2</v>
      </c>
      <c r="J17" s="4">
        <v>2E-3</v>
      </c>
      <c r="K17" s="4">
        <v>0.98</v>
      </c>
      <c r="L17" s="4">
        <v>119.8</v>
      </c>
      <c r="M17" s="4">
        <v>153.30000000000001</v>
      </c>
      <c r="N17" s="4">
        <v>0.28000000000000003</v>
      </c>
      <c r="O17" s="72">
        <v>0.31</v>
      </c>
    </row>
    <row r="18" spans="1:15" s="8" customFormat="1" ht="18.600000000000001" customHeight="1" thickBot="1" x14ac:dyDescent="0.35">
      <c r="A18" s="62" t="s">
        <v>8</v>
      </c>
      <c r="B18" s="63"/>
      <c r="C18" s="73">
        <f t="shared" ref="C18:O18" si="1">SUM(C12:C17)</f>
        <v>805</v>
      </c>
      <c r="D18" s="74">
        <f t="shared" si="1"/>
        <v>28.419999999999995</v>
      </c>
      <c r="E18" s="75">
        <f t="shared" si="1"/>
        <v>29.8</v>
      </c>
      <c r="F18" s="74">
        <f t="shared" si="1"/>
        <v>121.04999999999998</v>
      </c>
      <c r="G18" s="74">
        <f t="shared" si="1"/>
        <v>841.98</v>
      </c>
      <c r="H18" s="74">
        <f t="shared" si="1"/>
        <v>0.61299999999999999</v>
      </c>
      <c r="I18" s="74">
        <f t="shared" si="1"/>
        <v>46.86</v>
      </c>
      <c r="J18" s="74">
        <f t="shared" si="1"/>
        <v>10.002000000000001</v>
      </c>
      <c r="K18" s="74">
        <f t="shared" si="1"/>
        <v>22.179999999999996</v>
      </c>
      <c r="L18" s="74">
        <f t="shared" si="1"/>
        <v>547.03</v>
      </c>
      <c r="M18" s="74">
        <f t="shared" si="1"/>
        <v>360.40000000000003</v>
      </c>
      <c r="N18" s="74">
        <f t="shared" si="1"/>
        <v>56.39</v>
      </c>
      <c r="O18" s="74">
        <f t="shared" si="1"/>
        <v>4.8859999999999992</v>
      </c>
    </row>
    <row r="19" spans="1:15" s="8" customFormat="1" ht="16.2" thickTop="1" x14ac:dyDescent="0.3">
      <c r="A19" s="57" t="s">
        <v>9</v>
      </c>
      <c r="B19" s="58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1"/>
    </row>
    <row r="20" spans="1:15" s="8" customFormat="1" ht="16.2" customHeight="1" x14ac:dyDescent="0.3">
      <c r="A20" s="31" t="s">
        <v>10</v>
      </c>
      <c r="B20" s="32" t="s">
        <v>48</v>
      </c>
      <c r="C20" s="7">
        <v>250</v>
      </c>
      <c r="D20" s="10">
        <v>7.25</v>
      </c>
      <c r="E20" s="10">
        <v>6.25</v>
      </c>
      <c r="F20" s="10">
        <v>10</v>
      </c>
      <c r="G20" s="10">
        <v>125</v>
      </c>
      <c r="H20" s="10">
        <v>0.1</v>
      </c>
      <c r="I20" s="10">
        <v>14.25</v>
      </c>
      <c r="J20" s="10">
        <v>0.05</v>
      </c>
      <c r="K20" s="33">
        <v>0</v>
      </c>
      <c r="L20" s="4">
        <v>300</v>
      </c>
      <c r="M20" s="4">
        <v>225</v>
      </c>
      <c r="N20" s="4">
        <v>35</v>
      </c>
      <c r="O20" s="4">
        <v>0.25</v>
      </c>
    </row>
    <row r="21" spans="1:15" s="8" customFormat="1" ht="16.8" customHeight="1" x14ac:dyDescent="0.3">
      <c r="A21" s="64" t="s">
        <v>49</v>
      </c>
      <c r="B21" s="76" t="s">
        <v>50</v>
      </c>
      <c r="C21" s="77">
        <v>50</v>
      </c>
      <c r="D21" s="19">
        <v>7.45</v>
      </c>
      <c r="E21" s="19">
        <v>8.1999999999999993</v>
      </c>
      <c r="F21" s="19">
        <v>28.8</v>
      </c>
      <c r="G21" s="19">
        <v>218</v>
      </c>
      <c r="H21" s="19">
        <v>7.0000000000000007E-2</v>
      </c>
      <c r="I21" s="19">
        <v>2.37</v>
      </c>
      <c r="J21" s="19">
        <v>0.06</v>
      </c>
      <c r="K21" s="34">
        <v>1.22</v>
      </c>
      <c r="L21" s="19">
        <v>22.61</v>
      </c>
      <c r="M21" s="19">
        <v>68.86</v>
      </c>
      <c r="N21" s="19">
        <v>21.58</v>
      </c>
      <c r="O21" s="19">
        <v>0.86</v>
      </c>
    </row>
    <row r="22" spans="1:15" s="8" customFormat="1" ht="18.600000000000001" customHeight="1" thickBot="1" x14ac:dyDescent="0.35">
      <c r="A22" s="62" t="s">
        <v>11</v>
      </c>
      <c r="B22" s="63"/>
      <c r="C22" s="73">
        <f>SUM(C20:C21)</f>
        <v>300</v>
      </c>
      <c r="D22" s="78">
        <f>SUM(D20:D21)</f>
        <v>14.7</v>
      </c>
      <c r="E22" s="78">
        <f t="shared" ref="E22:O22" si="2">SUM(E20:E21)</f>
        <v>14.45</v>
      </c>
      <c r="F22" s="78">
        <f t="shared" si="2"/>
        <v>38.799999999999997</v>
      </c>
      <c r="G22" s="78">
        <f t="shared" si="2"/>
        <v>343</v>
      </c>
      <c r="H22" s="78">
        <f t="shared" si="2"/>
        <v>0.17</v>
      </c>
      <c r="I22" s="78">
        <f t="shared" si="2"/>
        <v>16.62</v>
      </c>
      <c r="J22" s="78">
        <f t="shared" si="2"/>
        <v>0.11</v>
      </c>
      <c r="K22" s="78">
        <f t="shared" si="2"/>
        <v>1.22</v>
      </c>
      <c r="L22" s="78">
        <f t="shared" si="2"/>
        <v>322.61</v>
      </c>
      <c r="M22" s="78">
        <f t="shared" si="2"/>
        <v>293.86</v>
      </c>
      <c r="N22" s="78">
        <f t="shared" si="2"/>
        <v>56.58</v>
      </c>
      <c r="O22" s="78">
        <f t="shared" si="2"/>
        <v>1.1099999999999999</v>
      </c>
    </row>
    <row r="23" spans="1:15" ht="16.2" thickTop="1" x14ac:dyDescent="0.3">
      <c r="A23" s="79" t="s">
        <v>51</v>
      </c>
      <c r="B23" s="80"/>
      <c r="C23" s="39"/>
      <c r="D23" s="81">
        <f t="shared" ref="D23:O24" si="3">D10+D18+D22</f>
        <v>64.02</v>
      </c>
      <c r="E23" s="81">
        <f t="shared" si="3"/>
        <v>63.900000000000006</v>
      </c>
      <c r="F23" s="81">
        <f t="shared" si="3"/>
        <v>244.76</v>
      </c>
      <c r="G23" s="81">
        <f t="shared" si="3"/>
        <v>1770.48</v>
      </c>
      <c r="H23" s="81">
        <f t="shared" si="3"/>
        <v>1.103</v>
      </c>
      <c r="I23" s="81">
        <f t="shared" si="3"/>
        <v>246.28000000000003</v>
      </c>
      <c r="J23" s="81">
        <f t="shared" si="3"/>
        <v>268.11200000000002</v>
      </c>
      <c r="K23" s="81">
        <f t="shared" si="3"/>
        <v>24.049999999999994</v>
      </c>
      <c r="L23" s="81">
        <f t="shared" si="3"/>
        <v>1091.51</v>
      </c>
      <c r="M23" s="81">
        <f t="shared" si="3"/>
        <v>915.45</v>
      </c>
      <c r="N23" s="81">
        <f t="shared" si="3"/>
        <v>178.97</v>
      </c>
      <c r="O23" s="81">
        <f t="shared" si="3"/>
        <v>8.2959999999999994</v>
      </c>
    </row>
    <row r="24" spans="1:15" ht="15.6" x14ac:dyDescent="0.3">
      <c r="A24" s="82" t="s">
        <v>52</v>
      </c>
      <c r="B24" s="83"/>
      <c r="C24" s="22"/>
      <c r="D24" s="81">
        <f t="shared" si="3"/>
        <v>64.02</v>
      </c>
      <c r="E24" s="81">
        <f t="shared" si="3"/>
        <v>63.900000000000006</v>
      </c>
      <c r="F24" s="81">
        <f t="shared" si="3"/>
        <v>244.76</v>
      </c>
      <c r="G24" s="81">
        <f t="shared" si="3"/>
        <v>1770.48</v>
      </c>
      <c r="H24" s="81">
        <f t="shared" si="3"/>
        <v>1.103</v>
      </c>
      <c r="I24" s="81">
        <f t="shared" si="3"/>
        <v>246.28000000000003</v>
      </c>
      <c r="J24" s="81">
        <f t="shared" si="3"/>
        <v>268.11200000000002</v>
      </c>
      <c r="K24" s="81">
        <f t="shared" si="3"/>
        <v>24.049999999999994</v>
      </c>
      <c r="L24" s="81">
        <f t="shared" si="3"/>
        <v>1091.51</v>
      </c>
      <c r="M24" s="81">
        <f t="shared" si="3"/>
        <v>915.45</v>
      </c>
      <c r="N24" s="81">
        <f t="shared" si="3"/>
        <v>178.97</v>
      </c>
      <c r="O24" s="81">
        <f t="shared" si="3"/>
        <v>8.2959999999999994</v>
      </c>
    </row>
    <row r="25" spans="1:15" ht="15.6" x14ac:dyDescent="0.3">
      <c r="A25" s="84"/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6"/>
    </row>
  </sheetData>
  <mergeCells count="16">
    <mergeCell ref="A11:B11"/>
    <mergeCell ref="A18:B18"/>
    <mergeCell ref="A19:B19"/>
    <mergeCell ref="A23:C23"/>
    <mergeCell ref="A24:B24"/>
    <mergeCell ref="G3:G4"/>
    <mergeCell ref="H3:K3"/>
    <mergeCell ref="L3:O3"/>
    <mergeCell ref="A5:B5"/>
    <mergeCell ref="A10:B10"/>
    <mergeCell ref="B1:D1"/>
    <mergeCell ref="A3:A4"/>
    <mergeCell ref="B3:B4"/>
    <mergeCell ref="C3:C4"/>
    <mergeCell ref="D3:F3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2024-09-02T18:26:16Z</dcterms:modified>
</cp:coreProperties>
</file>