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A9CCBE95-A57D-45FE-9026-097D2B378395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6" i="1" s="1"/>
  <c r="D25" i="1"/>
  <c r="D26" i="1" s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1" i="1"/>
  <c r="O25" i="1" s="1"/>
  <c r="O26" i="1" s="1"/>
  <c r="N11" i="1"/>
  <c r="N25" i="1" s="1"/>
  <c r="N26" i="1" s="1"/>
  <c r="M11" i="1"/>
  <c r="M25" i="1" s="1"/>
  <c r="M26" i="1" s="1"/>
  <c r="L11" i="1"/>
  <c r="K11" i="1"/>
  <c r="K25" i="1" s="1"/>
  <c r="K26" i="1" s="1"/>
  <c r="J11" i="1"/>
  <c r="J25" i="1" s="1"/>
  <c r="J26" i="1" s="1"/>
  <c r="I11" i="1"/>
  <c r="I25" i="1" s="1"/>
  <c r="I26" i="1" s="1"/>
  <c r="H11" i="1"/>
  <c r="H25" i="1" s="1"/>
  <c r="H26" i="1" s="1"/>
  <c r="G11" i="1"/>
  <c r="G25" i="1" s="1"/>
  <c r="G26" i="1" s="1"/>
  <c r="F11" i="1"/>
  <c r="F25" i="1" s="1"/>
  <c r="F26" i="1" s="1"/>
  <c r="E11" i="1"/>
  <c r="E25" i="1" s="1"/>
  <c r="E26" i="1" s="1"/>
  <c r="D11" i="1"/>
  <c r="C11" i="1"/>
</calcChain>
</file>

<file path=xl/sharedStrings.xml><?xml version="1.0" encoding="utf-8"?>
<sst xmlns="http://schemas.openxmlformats.org/spreadsheetml/2006/main" count="58" uniqueCount="57">
  <si>
    <t>Школа</t>
  </si>
  <si>
    <t>МБОУ г. Мурманска ООШ № 4</t>
  </si>
  <si>
    <t>Отд./корп</t>
  </si>
  <si>
    <t>День</t>
  </si>
  <si>
    <t>112 УРЦП, Пермь 2013</t>
  </si>
  <si>
    <t>Хлеб пшеничный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</si>
  <si>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</si>
  <si>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</si>
  <si>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</si>
  <si>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</si>
  <si>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</si>
  <si>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</si>
  <si>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108 УРЦП, Пермь 2013</t>
  </si>
  <si>
    <t>Меню: 6 день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</si>
  <si>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</si>
  <si>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</si>
  <si>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</si>
  <si>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</si>
  <si>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</si>
  <si>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</si>
  <si>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</si>
  <si>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</si>
  <si>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</si>
  <si>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</si>
  <si>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</si>
  <si>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</si>
  <si>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</si>
  <si>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</si>
  <si>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</si>
  <si>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</si>
  <si>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</si>
  <si>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</si>
  <si>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</si>
  <si>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ТТК № 188</t>
  </si>
  <si>
    <t>Бутерброд с маслом и джемом</t>
  </si>
  <si>
    <t>ТТК № 654</t>
  </si>
  <si>
    <t>Каша ячневая молочная</t>
  </si>
  <si>
    <t>Плоды свежие (мандарин)</t>
  </si>
  <si>
    <t>496 УРЦП, Пермь 2013</t>
  </si>
  <si>
    <t>Какао с молоком</t>
  </si>
  <si>
    <t>13 УРЦП, Пермь 2018</t>
  </si>
  <si>
    <t>Салат из редиса с огурцами</t>
  </si>
  <si>
    <t>ТТК № 210/2</t>
  </si>
  <si>
    <t xml:space="preserve">Свекольник </t>
  </si>
  <si>
    <t>ТТК № 28/1</t>
  </si>
  <si>
    <t>Рыба (тресковых пород) тушеная в томате с овощами</t>
  </si>
  <si>
    <t>414 УРЦП, Пермь 2013</t>
  </si>
  <si>
    <t xml:space="preserve">Рис отварной </t>
  </si>
  <si>
    <t>Плоды свежие (яблоко)</t>
  </si>
  <si>
    <t>519 УРЦП, Пермь 2013</t>
  </si>
  <si>
    <t>Напиток из шиповника</t>
  </si>
  <si>
    <t xml:space="preserve"> 4.1.50Скур</t>
  </si>
  <si>
    <t>Продукт кисломолоч.сладкий "Снежок"</t>
  </si>
  <si>
    <t>53 СРКМВКИ, Мурманск 1988.</t>
  </si>
  <si>
    <t>Рожок песочный с маком</t>
  </si>
  <si>
    <t xml:space="preserve">ВСЕГО ЗА 6-Й ДЕНЬ с полдником </t>
  </si>
  <si>
    <t>ВСЕГО ЗА 6-Й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</si>
</sst>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5" fillId="0" borderId="0" xfId="0" applyFont="1"/>
    <xf numFmtId="0" fontId="2" fillId="3" borderId="11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" fontId="8" fillId="3" borderId="0" xfId="0" applyNumberFormat="1" applyFont="1" applyFill="1"/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2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19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18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0" fontId="2" fillId="3" borderId="28" xfId="3" applyFont="1" applyFill="1" applyBorder="1" applyAlignment="1">
      <alignment horizontal="center" vertical="top" wrapText="1"/>
    </xf>
    <xf numFmtId="0" fontId="2" fillId="3" borderId="29" xfId="3" applyFont="1" applyFill="1" applyBorder="1" applyAlignment="1">
      <alignment horizontal="center" vertical="top" wrapText="1"/>
    </xf>
    <xf numFmtId="0" fontId="2" fillId="3" borderId="33" xfId="3" applyFont="1" applyFill="1" applyBorder="1" applyAlignment="1">
      <alignment horizontal="center" vertical="top" wrapText="1"/>
    </xf>
    <xf numFmtId="0" fontId="2" fillId="3" borderId="17" xfId="3" applyFont="1" applyFill="1" applyBorder="1" applyAlignment="1">
      <alignment horizontal="center"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2" fontId="2" fillId="3" borderId="34" xfId="3" applyNumberFormat="1" applyFont="1" applyFill="1" applyBorder="1" applyAlignment="1">
      <alignment horizontal="center" vertical="top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2" fillId="3" borderId="37" xfId="3" applyFont="1" applyFill="1" applyBorder="1" applyAlignment="1">
      <alignment horizontal="center" vertical="top" wrapText="1"/>
    </xf>
    <xf numFmtId="0" fontId="2" fillId="3" borderId="15" xfId="3" applyFont="1" applyFill="1" applyBorder="1" applyAlignment="1">
      <alignment horizontal="center" vertical="top" wrapText="1"/>
    </xf>
    <xf numFmtId="0" fontId="1" fillId="3" borderId="0" xfId="0" applyFont="1" applyFill="1"/>
    <xf numFmtId="0" fontId="6" fillId="3" borderId="0" xfId="0" applyFont="1" applyFill="1"/>
    <xf numFmtId="2" fontId="6" fillId="3" borderId="0" xfId="0" applyNumberFormat="1" applyFont="1" applyFill="1"/>
    <xf numFmtId="0" fontId="2" fillId="4" borderId="4" xfId="0" applyFont="1" applyFill="1" applyBorder="1" applyAlignment="1">
      <alignment vertical="top" wrapText="1"/>
    </xf>
    <xf numFmtId="0" fontId="2" fillId="3" borderId="21" xfId="3" applyFont="1" applyFill="1" applyBorder="1" applyAlignment="1">
      <alignment vertical="top" wrapText="1"/>
    </xf>
    <xf numFmtId="0" fontId="1" fillId="3" borderId="30" xfId="3" applyFont="1" applyFill="1" applyBorder="1" applyAlignment="1">
      <alignment horizontal="center" vertical="top" wrapText="1"/>
    </xf>
    <xf numFmtId="2" fontId="1" fillId="3" borderId="31" xfId="3" applyNumberFormat="1" applyFont="1" applyFill="1" applyBorder="1" applyAlignment="1">
      <alignment horizontal="center" vertical="top" wrapText="1"/>
    </xf>
    <xf numFmtId="2" fontId="1" fillId="3" borderId="32" xfId="3" applyNumberFormat="1" applyFont="1" applyFill="1" applyBorder="1" applyAlignment="1">
      <alignment horizontal="center" vertical="top" wrapText="1"/>
    </xf>
    <xf numFmtId="2" fontId="1" fillId="3" borderId="4" xfId="3" applyNumberFormat="1" applyFont="1" applyFill="1" applyBorder="1" applyAlignment="1">
      <alignment horizontal="center" vertical="top" wrapText="1"/>
    </xf>
    <xf numFmtId="0" fontId="2" fillId="6" borderId="35" xfId="1" applyFont="1" applyFill="1" applyBorder="1" applyAlignment="1">
      <alignment vertical="center" wrapText="1"/>
    </xf>
    <xf numFmtId="0" fontId="2" fillId="6" borderId="12" xfId="1" applyFont="1" applyFill="1" applyBorder="1" applyAlignment="1">
      <alignment vertical="center" wrapText="1"/>
    </xf>
    <xf numFmtId="0" fontId="2" fillId="6" borderId="12" xfId="1" applyFont="1" applyFill="1" applyBorder="1" applyAlignment="1">
      <alignment horizontal="center" vertical="center" wrapText="1"/>
    </xf>
    <xf numFmtId="2" fontId="2" fillId="6" borderId="12" xfId="1" applyNumberFormat="1" applyFont="1" applyFill="1" applyBorder="1" applyAlignment="1">
      <alignment horizontal="center" vertical="center" wrapText="1"/>
    </xf>
    <xf numFmtId="2" fontId="2" fillId="6" borderId="13" xfId="1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8" xfId="3" applyFont="1" applyFill="1" applyBorder="1" applyAlignment="1">
      <alignment horizontal="center"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2" fontId="2" fillId="3" borderId="38" xfId="0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1" fillId="3" borderId="16" xfId="3" applyNumberFormat="1" applyFont="1" applyFill="1" applyBorder="1" applyAlignment="1">
      <alignment horizontal="center" vertical="top" wrapText="1"/>
    </xf>
    <xf numFmtId="0" fontId="2" fillId="3" borderId="39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1" fillId="3" borderId="33" xfId="3" applyFont="1" applyFill="1" applyBorder="1" applyAlignment="1">
      <alignment horizontal="center" vertical="top" wrapText="1"/>
    </xf>
    <xf numFmtId="0" fontId="1" fillId="3" borderId="17" xfId="3" applyFont="1" applyFill="1" applyBorder="1" applyAlignment="1">
      <alignment horizontal="center" vertical="top" wrapText="1"/>
    </xf>
    <xf numFmtId="0" fontId="2" fillId="3" borderId="20" xfId="3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7"/>
  <sheetViews>
    <sheetView tabSelected="1" topLeftCell="A19" workbookViewId="0">
      <selection activeCell="P7" sqref="P7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">
        <v>6</v>
      </c>
    </row>
    <row r="3" spans="1:15" ht="15.6" customHeight="1" thickBot="1" x14ac:dyDescent="0.35">
      <c r="A3" s="52" t="s">
        <v>13</v>
      </c>
      <c r="B3" s="53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28" t="s">
        <v>14</v>
      </c>
    </row>
    <row r="4" spans="1:15" ht="15.6" x14ac:dyDescent="0.3">
      <c r="A4" s="29" t="s">
        <v>15</v>
      </c>
      <c r="B4" s="30" t="s">
        <v>16</v>
      </c>
      <c r="C4" s="30" t="s">
        <v>17</v>
      </c>
      <c r="D4" s="31" t="s">
        <v>18</v>
      </c>
      <c r="E4" s="31"/>
      <c r="F4" s="31"/>
      <c r="G4" s="32" t="s">
        <v>19</v>
      </c>
      <c r="H4" s="31" t="s">
        <v>20</v>
      </c>
      <c r="I4" s="31"/>
      <c r="J4" s="31"/>
      <c r="K4" s="33"/>
      <c r="L4" s="32" t="s">
        <v>21</v>
      </c>
      <c r="M4" s="32"/>
      <c r="N4" s="32"/>
      <c r="O4" s="32"/>
    </row>
    <row r="5" spans="1:15" ht="31.8" thickBot="1" x14ac:dyDescent="0.35">
      <c r="A5" s="34"/>
      <c r="B5" s="35"/>
      <c r="C5" s="35"/>
      <c r="D5" s="36" t="s">
        <v>22</v>
      </c>
      <c r="E5" s="36" t="s">
        <v>23</v>
      </c>
      <c r="F5" s="36" t="s">
        <v>24</v>
      </c>
      <c r="G5" s="32"/>
      <c r="H5" s="36" t="s">
        <v>25</v>
      </c>
      <c r="I5" s="36" t="s">
        <v>26</v>
      </c>
      <c r="J5" s="36" t="s">
        <v>27</v>
      </c>
      <c r="K5" s="37" t="s">
        <v>28</v>
      </c>
      <c r="L5" s="38" t="s">
        <v>29</v>
      </c>
      <c r="M5" s="38" t="s">
        <v>30</v>
      </c>
      <c r="N5" s="38" t="s">
        <v>31</v>
      </c>
      <c r="O5" s="38" t="s">
        <v>32</v>
      </c>
    </row>
    <row r="6" spans="1:15" s="8" customFormat="1" ht="16.2" thickTop="1" x14ac:dyDescent="0.3">
      <c r="A6" s="23" t="s">
        <v>6</v>
      </c>
      <c r="B6" s="24"/>
      <c r="C6" s="3"/>
      <c r="D6" s="39"/>
      <c r="E6" s="39"/>
      <c r="F6" s="39"/>
      <c r="G6" s="39"/>
      <c r="H6" s="39"/>
      <c r="I6" s="39"/>
      <c r="J6" s="39"/>
      <c r="K6" s="40"/>
      <c r="L6" s="41"/>
      <c r="M6" s="41"/>
      <c r="N6" s="41"/>
      <c r="O6" s="41"/>
    </row>
    <row r="7" spans="1:15" s="8" customFormat="1" ht="16.2" customHeight="1" x14ac:dyDescent="0.3">
      <c r="A7" s="18" t="s">
        <v>33</v>
      </c>
      <c r="B7" s="19" t="s">
        <v>34</v>
      </c>
      <c r="C7" s="14">
        <v>60</v>
      </c>
      <c r="D7" s="15">
        <v>2.74</v>
      </c>
      <c r="E7" s="15">
        <v>13.84</v>
      </c>
      <c r="F7" s="15">
        <v>18</v>
      </c>
      <c r="G7" s="15">
        <v>207.52</v>
      </c>
      <c r="H7" s="15">
        <v>0.05</v>
      </c>
      <c r="I7" s="15">
        <v>0</v>
      </c>
      <c r="J7" s="15">
        <v>60</v>
      </c>
      <c r="K7" s="22">
        <v>0.3</v>
      </c>
      <c r="L7" s="15">
        <v>49.2</v>
      </c>
      <c r="M7" s="15">
        <v>13</v>
      </c>
      <c r="N7" s="15">
        <v>6.05</v>
      </c>
      <c r="O7" s="15">
        <v>1.28</v>
      </c>
    </row>
    <row r="8" spans="1:15" s="8" customFormat="1" ht="46.8" x14ac:dyDescent="0.3">
      <c r="A8" s="55" t="s">
        <v>35</v>
      </c>
      <c r="B8" s="56" t="s">
        <v>36</v>
      </c>
      <c r="C8" s="7">
        <v>200</v>
      </c>
      <c r="D8" s="4">
        <v>12.39</v>
      </c>
      <c r="E8" s="4">
        <v>4.3899999999999997</v>
      </c>
      <c r="F8" s="4">
        <v>37.299999999999997</v>
      </c>
      <c r="G8" s="4">
        <v>231.82</v>
      </c>
      <c r="H8" s="4">
        <v>0.2</v>
      </c>
      <c r="I8" s="4">
        <v>0</v>
      </c>
      <c r="J8" s="4">
        <v>191.74</v>
      </c>
      <c r="K8" s="17">
        <v>12</v>
      </c>
      <c r="L8" s="4">
        <v>95</v>
      </c>
      <c r="M8" s="4">
        <v>95</v>
      </c>
      <c r="N8" s="4">
        <v>21</v>
      </c>
      <c r="O8" s="4">
        <v>3.6</v>
      </c>
    </row>
    <row r="9" spans="1:15" s="8" customFormat="1" ht="46.8" x14ac:dyDescent="0.3">
      <c r="A9" s="9" t="s">
        <v>4</v>
      </c>
      <c r="B9" s="6" t="s">
        <v>37</v>
      </c>
      <c r="C9" s="7">
        <v>100</v>
      </c>
      <c r="D9" s="10">
        <v>0.8</v>
      </c>
      <c r="E9" s="10">
        <v>0.2</v>
      </c>
      <c r="F9" s="10">
        <v>7.5</v>
      </c>
      <c r="G9" s="10">
        <v>38</v>
      </c>
      <c r="H9" s="10">
        <v>0.06</v>
      </c>
      <c r="I9" s="10">
        <v>38</v>
      </c>
      <c r="J9" s="10">
        <v>0</v>
      </c>
      <c r="K9" s="21">
        <v>0.2</v>
      </c>
      <c r="L9" s="4">
        <v>35</v>
      </c>
      <c r="M9" s="4">
        <v>11</v>
      </c>
      <c r="N9" s="4">
        <v>17</v>
      </c>
      <c r="O9" s="4">
        <v>0.1</v>
      </c>
    </row>
    <row r="10" spans="1:15" s="8" customFormat="1" ht="18" customHeight="1" x14ac:dyDescent="0.3">
      <c r="A10" s="16" t="s">
        <v>38</v>
      </c>
      <c r="B10" s="6" t="s">
        <v>39</v>
      </c>
      <c r="C10" s="7">
        <v>200</v>
      </c>
      <c r="D10" s="4">
        <v>3.6</v>
      </c>
      <c r="E10" s="4">
        <v>3.3</v>
      </c>
      <c r="F10" s="4">
        <v>25</v>
      </c>
      <c r="G10" s="4">
        <v>144</v>
      </c>
      <c r="H10" s="4">
        <v>0.04</v>
      </c>
      <c r="I10" s="4">
        <v>1.3</v>
      </c>
      <c r="J10" s="4">
        <v>0.02</v>
      </c>
      <c r="K10" s="17">
        <v>0</v>
      </c>
      <c r="L10" s="4">
        <v>124</v>
      </c>
      <c r="M10" s="4">
        <v>110</v>
      </c>
      <c r="N10" s="4">
        <v>27</v>
      </c>
      <c r="O10" s="4">
        <v>0.8</v>
      </c>
    </row>
    <row r="11" spans="1:15" s="8" customFormat="1" ht="16.2" thickBot="1" x14ac:dyDescent="0.35">
      <c r="A11" s="42" t="s">
        <v>7</v>
      </c>
      <c r="B11" s="43"/>
      <c r="C11" s="57">
        <f t="shared" ref="C11:O11" si="0">SUM(C7:C10)</f>
        <v>560</v>
      </c>
      <c r="D11" s="58">
        <f t="shared" si="0"/>
        <v>19.53</v>
      </c>
      <c r="E11" s="58">
        <f t="shared" si="0"/>
        <v>21.73</v>
      </c>
      <c r="F11" s="58">
        <f t="shared" si="0"/>
        <v>87.8</v>
      </c>
      <c r="G11" s="58">
        <f t="shared" si="0"/>
        <v>621.34</v>
      </c>
      <c r="H11" s="58">
        <f t="shared" si="0"/>
        <v>0.35</v>
      </c>
      <c r="I11" s="58">
        <f t="shared" si="0"/>
        <v>39.299999999999997</v>
      </c>
      <c r="J11" s="58">
        <f t="shared" si="0"/>
        <v>251.76000000000002</v>
      </c>
      <c r="K11" s="59">
        <f t="shared" si="0"/>
        <v>12.5</v>
      </c>
      <c r="L11" s="60">
        <f t="shared" si="0"/>
        <v>303.2</v>
      </c>
      <c r="M11" s="60">
        <f t="shared" si="0"/>
        <v>229</v>
      </c>
      <c r="N11" s="60">
        <f t="shared" si="0"/>
        <v>71.05</v>
      </c>
      <c r="O11" s="60">
        <f t="shared" si="0"/>
        <v>5.7799999999999994</v>
      </c>
    </row>
    <row r="12" spans="1:15" s="8" customFormat="1" ht="16.2" thickTop="1" x14ac:dyDescent="0.3">
      <c r="A12" s="44" t="s">
        <v>8</v>
      </c>
      <c r="B12" s="45"/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</row>
    <row r="13" spans="1:15" s="8" customFormat="1" ht="46.8" x14ac:dyDescent="0.3">
      <c r="A13" s="61" t="s">
        <v>40</v>
      </c>
      <c r="B13" s="62" t="s">
        <v>41</v>
      </c>
      <c r="C13" s="63">
        <v>60</v>
      </c>
      <c r="D13" s="64">
        <v>0.88</v>
      </c>
      <c r="E13" s="64">
        <v>5.86</v>
      </c>
      <c r="F13" s="64">
        <v>1.62</v>
      </c>
      <c r="G13" s="64">
        <v>65.400000000000006</v>
      </c>
      <c r="H13" s="64">
        <v>1.2E-2</v>
      </c>
      <c r="I13" s="64">
        <v>6.66</v>
      </c>
      <c r="J13" s="64">
        <v>0</v>
      </c>
      <c r="K13" s="64">
        <v>1.68</v>
      </c>
      <c r="L13" s="64">
        <v>18.600000000000001</v>
      </c>
      <c r="M13" s="64">
        <v>23.4</v>
      </c>
      <c r="N13" s="64">
        <v>7.62</v>
      </c>
      <c r="O13" s="65">
        <v>0.3</v>
      </c>
    </row>
    <row r="14" spans="1:15" s="8" customFormat="1" ht="15.6" x14ac:dyDescent="0.3">
      <c r="A14" s="5" t="s">
        <v>42</v>
      </c>
      <c r="B14" s="6" t="s">
        <v>43</v>
      </c>
      <c r="C14" s="7">
        <v>200</v>
      </c>
      <c r="D14" s="4">
        <v>2.08</v>
      </c>
      <c r="E14" s="4">
        <v>5.83</v>
      </c>
      <c r="F14" s="4">
        <v>18.02</v>
      </c>
      <c r="G14" s="4">
        <v>134.5</v>
      </c>
      <c r="H14" s="4">
        <v>7.0000000000000007E-2</v>
      </c>
      <c r="I14" s="4">
        <v>9.17</v>
      </c>
      <c r="J14" s="4">
        <v>92.39</v>
      </c>
      <c r="K14" s="4">
        <v>0.25</v>
      </c>
      <c r="L14" s="4">
        <v>97.64</v>
      </c>
      <c r="M14" s="4">
        <v>92.81</v>
      </c>
      <c r="N14" s="4">
        <v>20</v>
      </c>
      <c r="O14" s="66">
        <v>0.1</v>
      </c>
    </row>
    <row r="15" spans="1:15" s="8" customFormat="1" ht="93.6" x14ac:dyDescent="0.3">
      <c r="A15" s="67" t="s">
        <v>44</v>
      </c>
      <c r="B15" s="68" t="s">
        <v>45</v>
      </c>
      <c r="C15" s="69">
        <v>120</v>
      </c>
      <c r="D15" s="49">
        <v>16.64</v>
      </c>
      <c r="E15" s="49">
        <v>7.84</v>
      </c>
      <c r="F15" s="49">
        <v>8.2200000000000006</v>
      </c>
      <c r="G15" s="49">
        <v>176.43</v>
      </c>
      <c r="H15" s="49">
        <v>0.05</v>
      </c>
      <c r="I15" s="49">
        <v>11.9</v>
      </c>
      <c r="J15" s="49">
        <v>350</v>
      </c>
      <c r="K15" s="49">
        <v>2.41</v>
      </c>
      <c r="L15" s="49">
        <v>202.66</v>
      </c>
      <c r="M15" s="49">
        <v>326.58</v>
      </c>
      <c r="N15" s="49">
        <v>31.2</v>
      </c>
      <c r="O15" s="49">
        <v>0</v>
      </c>
    </row>
    <row r="16" spans="1:15" s="8" customFormat="1" ht="16.2" customHeight="1" x14ac:dyDescent="0.3">
      <c r="A16" s="20" t="s">
        <v>46</v>
      </c>
      <c r="B16" s="6" t="s">
        <v>47</v>
      </c>
      <c r="C16" s="7">
        <v>180</v>
      </c>
      <c r="D16" s="4">
        <v>4.41</v>
      </c>
      <c r="E16" s="4">
        <v>7.2</v>
      </c>
      <c r="F16" s="4">
        <v>40.5</v>
      </c>
      <c r="G16" s="4">
        <v>245.52</v>
      </c>
      <c r="H16" s="4">
        <v>0.03</v>
      </c>
      <c r="I16" s="4">
        <v>0</v>
      </c>
      <c r="J16" s="4">
        <v>0.05</v>
      </c>
      <c r="K16" s="4">
        <v>0.35</v>
      </c>
      <c r="L16" s="4">
        <v>6.12</v>
      </c>
      <c r="M16" s="4">
        <v>84.96</v>
      </c>
      <c r="N16" s="49">
        <v>27.36</v>
      </c>
      <c r="O16" s="4">
        <v>0.64</v>
      </c>
    </row>
    <row r="17" spans="1:15" s="8" customFormat="1" ht="31.2" x14ac:dyDescent="0.3">
      <c r="A17" s="9" t="s">
        <v>12</v>
      </c>
      <c r="B17" s="11" t="s">
        <v>5</v>
      </c>
      <c r="C17" s="12">
        <v>35</v>
      </c>
      <c r="D17" s="13">
        <v>2.66</v>
      </c>
      <c r="E17" s="13">
        <v>0.28000000000000003</v>
      </c>
      <c r="F17" s="13">
        <v>17.22</v>
      </c>
      <c r="G17" s="13">
        <v>82.25</v>
      </c>
      <c r="H17" s="13">
        <v>3.85E-2</v>
      </c>
      <c r="I17" s="13">
        <v>0</v>
      </c>
      <c r="J17" s="13">
        <v>0</v>
      </c>
      <c r="K17" s="13">
        <v>0.38500000000000001</v>
      </c>
      <c r="L17" s="13">
        <v>7</v>
      </c>
      <c r="M17" s="13">
        <v>22.75</v>
      </c>
      <c r="N17" s="13">
        <v>4.9000000000000004</v>
      </c>
      <c r="O17" s="13">
        <v>0.38500000000000001</v>
      </c>
    </row>
    <row r="18" spans="1:15" s="8" customFormat="1" ht="18.600000000000001" customHeight="1" x14ac:dyDescent="0.3">
      <c r="A18" s="20" t="s">
        <v>4</v>
      </c>
      <c r="B18" s="6" t="s">
        <v>48</v>
      </c>
      <c r="C18" s="7">
        <v>100</v>
      </c>
      <c r="D18" s="4">
        <v>0.4</v>
      </c>
      <c r="E18" s="4">
        <v>0.4</v>
      </c>
      <c r="F18" s="4">
        <v>9.8000000000000007</v>
      </c>
      <c r="G18" s="4">
        <v>47</v>
      </c>
      <c r="H18" s="4">
        <v>0.03</v>
      </c>
      <c r="I18" s="4">
        <v>10</v>
      </c>
      <c r="J18" s="4">
        <v>0</v>
      </c>
      <c r="K18" s="17">
        <v>0.2</v>
      </c>
      <c r="L18" s="4">
        <v>16</v>
      </c>
      <c r="M18" s="4">
        <v>11</v>
      </c>
      <c r="N18" s="4">
        <v>9</v>
      </c>
      <c r="O18" s="4">
        <v>2.2000000000000002</v>
      </c>
    </row>
    <row r="19" spans="1:15" s="8" customFormat="1" ht="31.2" x14ac:dyDescent="0.3">
      <c r="A19" s="9" t="s">
        <v>49</v>
      </c>
      <c r="B19" s="6" t="s">
        <v>50</v>
      </c>
      <c r="C19" s="7">
        <v>200</v>
      </c>
      <c r="D19" s="4">
        <v>0.7</v>
      </c>
      <c r="E19" s="4">
        <v>0.3</v>
      </c>
      <c r="F19" s="4">
        <v>21.22</v>
      </c>
      <c r="G19" s="4">
        <v>97</v>
      </c>
      <c r="H19" s="10">
        <v>0.01</v>
      </c>
      <c r="I19" s="10">
        <v>70</v>
      </c>
      <c r="J19" s="10">
        <v>0</v>
      </c>
      <c r="K19" s="10">
        <v>0</v>
      </c>
      <c r="L19" s="10">
        <v>12</v>
      </c>
      <c r="M19" s="10">
        <v>3</v>
      </c>
      <c r="N19" s="10">
        <v>3</v>
      </c>
      <c r="O19" s="21">
        <v>1.5</v>
      </c>
    </row>
    <row r="20" spans="1:15" s="8" customFormat="1" ht="16.2" customHeight="1" thickBot="1" x14ac:dyDescent="0.35">
      <c r="A20" s="50" t="s">
        <v>9</v>
      </c>
      <c r="B20" s="51"/>
      <c r="C20" s="70">
        <f>SUM(C13:C19)</f>
        <v>895</v>
      </c>
      <c r="D20" s="71">
        <f t="shared" ref="D20:O20" si="1">SUM(D13:D19)</f>
        <v>27.77</v>
      </c>
      <c r="E20" s="71">
        <f>SUM(E13:E19)</f>
        <v>27.71</v>
      </c>
      <c r="F20" s="71">
        <f t="shared" si="1"/>
        <v>116.6</v>
      </c>
      <c r="G20" s="71">
        <f t="shared" si="1"/>
        <v>848.1</v>
      </c>
      <c r="H20" s="71">
        <f t="shared" si="1"/>
        <v>0.24050000000000002</v>
      </c>
      <c r="I20" s="71">
        <f t="shared" si="1"/>
        <v>107.73</v>
      </c>
      <c r="J20" s="71">
        <f t="shared" si="1"/>
        <v>442.44</v>
      </c>
      <c r="K20" s="71">
        <f t="shared" si="1"/>
        <v>5.2749999999999995</v>
      </c>
      <c r="L20" s="71">
        <f t="shared" si="1"/>
        <v>360.02</v>
      </c>
      <c r="M20" s="71">
        <f t="shared" si="1"/>
        <v>564.5</v>
      </c>
      <c r="N20" s="71">
        <f t="shared" si="1"/>
        <v>103.08000000000001</v>
      </c>
      <c r="O20" s="71">
        <f t="shared" si="1"/>
        <v>5.125</v>
      </c>
    </row>
    <row r="21" spans="1:15" s="8" customFormat="1" ht="16.8" customHeight="1" thickTop="1" x14ac:dyDescent="0.3">
      <c r="A21" s="44" t="s">
        <v>10</v>
      </c>
      <c r="B21" s="45"/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8"/>
    </row>
    <row r="22" spans="1:15" s="8" customFormat="1" ht="18.600000000000001" customHeight="1" x14ac:dyDescent="0.3">
      <c r="A22" s="72" t="s">
        <v>51</v>
      </c>
      <c r="B22" s="73" t="s">
        <v>52</v>
      </c>
      <c r="C22" s="7">
        <v>250</v>
      </c>
      <c r="D22" s="10">
        <v>7.5</v>
      </c>
      <c r="E22" s="10">
        <v>6.25</v>
      </c>
      <c r="F22" s="10">
        <v>27.5</v>
      </c>
      <c r="G22" s="10">
        <v>202</v>
      </c>
      <c r="H22" s="10">
        <v>7.4999999999999997E-2</v>
      </c>
      <c r="I22" s="10">
        <v>1.5</v>
      </c>
      <c r="J22" s="10">
        <v>0.05</v>
      </c>
      <c r="K22" s="10">
        <v>0</v>
      </c>
      <c r="L22" s="10">
        <v>297.5</v>
      </c>
      <c r="M22" s="10">
        <v>227.5</v>
      </c>
      <c r="N22" s="10">
        <v>35</v>
      </c>
      <c r="O22" s="74">
        <v>0.25</v>
      </c>
    </row>
    <row r="23" spans="1:15" ht="62.4" x14ac:dyDescent="0.3">
      <c r="A23" s="9" t="s">
        <v>53</v>
      </c>
      <c r="B23" s="75" t="s">
        <v>54</v>
      </c>
      <c r="C23" s="76">
        <v>60</v>
      </c>
      <c r="D23" s="14">
        <v>4.0199999999999996</v>
      </c>
      <c r="E23" s="15">
        <v>7</v>
      </c>
      <c r="F23" s="14">
        <v>30.7</v>
      </c>
      <c r="G23" s="14">
        <v>274.10000000000002</v>
      </c>
      <c r="H23" s="15">
        <v>0.1</v>
      </c>
      <c r="I23" s="15">
        <v>0</v>
      </c>
      <c r="J23" s="15">
        <v>7.0000000000000007E-2</v>
      </c>
      <c r="K23" s="22">
        <v>1.17</v>
      </c>
      <c r="L23" s="15">
        <v>15</v>
      </c>
      <c r="M23" s="15">
        <v>67.67</v>
      </c>
      <c r="N23" s="15">
        <v>10</v>
      </c>
      <c r="O23" s="15">
        <v>0.83</v>
      </c>
    </row>
    <row r="24" spans="1:15" ht="16.2" thickBot="1" x14ac:dyDescent="0.35">
      <c r="A24" s="50" t="s">
        <v>11</v>
      </c>
      <c r="B24" s="51"/>
      <c r="C24" s="70">
        <f>SUM(C22:C23)</f>
        <v>310</v>
      </c>
      <c r="D24" s="77">
        <f t="shared" ref="D24:O24" si="2">SUM(D22:D23)</f>
        <v>11.52</v>
      </c>
      <c r="E24" s="77">
        <f t="shared" si="2"/>
        <v>13.25</v>
      </c>
      <c r="F24" s="77">
        <f t="shared" si="2"/>
        <v>58.2</v>
      </c>
      <c r="G24" s="77">
        <f t="shared" si="2"/>
        <v>476.1</v>
      </c>
      <c r="H24" s="77">
        <f t="shared" si="2"/>
        <v>0.17499999999999999</v>
      </c>
      <c r="I24" s="77">
        <f t="shared" si="2"/>
        <v>1.5</v>
      </c>
      <c r="J24" s="77">
        <f t="shared" si="2"/>
        <v>0.12000000000000001</v>
      </c>
      <c r="K24" s="77">
        <f t="shared" si="2"/>
        <v>1.17</v>
      </c>
      <c r="L24" s="77">
        <f t="shared" si="2"/>
        <v>312.5</v>
      </c>
      <c r="M24" s="77">
        <f t="shared" si="2"/>
        <v>295.17</v>
      </c>
      <c r="N24" s="77">
        <f t="shared" si="2"/>
        <v>45</v>
      </c>
      <c r="O24" s="77">
        <f t="shared" si="2"/>
        <v>1.08</v>
      </c>
    </row>
    <row r="25" spans="1:15" ht="16.8" thickTop="1" thickBot="1" x14ac:dyDescent="0.35">
      <c r="A25" s="78" t="s">
        <v>55</v>
      </c>
      <c r="B25" s="79"/>
      <c r="C25" s="80"/>
      <c r="D25" s="77">
        <f t="shared" ref="D25:O26" si="3">D11+D20+D24</f>
        <v>58.819999999999993</v>
      </c>
      <c r="E25" s="77">
        <f t="shared" si="3"/>
        <v>62.69</v>
      </c>
      <c r="F25" s="77">
        <f t="shared" si="3"/>
        <v>262.59999999999997</v>
      </c>
      <c r="G25" s="77">
        <f t="shared" si="3"/>
        <v>1945.54</v>
      </c>
      <c r="H25" s="77">
        <f t="shared" si="3"/>
        <v>0.76550000000000007</v>
      </c>
      <c r="I25" s="77">
        <f t="shared" si="3"/>
        <v>148.53</v>
      </c>
      <c r="J25" s="77">
        <f t="shared" si="3"/>
        <v>694.32</v>
      </c>
      <c r="K25" s="77">
        <f t="shared" si="3"/>
        <v>18.945</v>
      </c>
      <c r="L25" s="77">
        <f t="shared" si="3"/>
        <v>975.72</v>
      </c>
      <c r="M25" s="77">
        <f t="shared" si="3"/>
        <v>1088.67</v>
      </c>
      <c r="N25" s="77">
        <f t="shared" si="3"/>
        <v>219.13</v>
      </c>
      <c r="O25" s="77">
        <f t="shared" si="3"/>
        <v>11.984999999999999</v>
      </c>
    </row>
    <row r="26" spans="1:15" ht="16.8" thickTop="1" thickBot="1" x14ac:dyDescent="0.35">
      <c r="A26" s="81" t="s">
        <v>56</v>
      </c>
      <c r="B26" s="82"/>
      <c r="C26" s="83"/>
      <c r="D26" s="77">
        <f t="shared" si="3"/>
        <v>58.819999999999993</v>
      </c>
      <c r="E26" s="77">
        <f t="shared" si="3"/>
        <v>62.69</v>
      </c>
      <c r="F26" s="77">
        <f t="shared" si="3"/>
        <v>262.59999999999997</v>
      </c>
      <c r="G26" s="77">
        <f t="shared" si="3"/>
        <v>1945.54</v>
      </c>
      <c r="H26" s="77">
        <f t="shared" si="3"/>
        <v>0.76550000000000007</v>
      </c>
      <c r="I26" s="77">
        <f t="shared" si="3"/>
        <v>148.53</v>
      </c>
      <c r="J26" s="77">
        <f t="shared" si="3"/>
        <v>694.32</v>
      </c>
      <c r="K26" s="77">
        <f t="shared" si="3"/>
        <v>18.945</v>
      </c>
      <c r="L26" s="77">
        <f t="shared" si="3"/>
        <v>975.72</v>
      </c>
      <c r="M26" s="77">
        <f t="shared" si="3"/>
        <v>1088.67</v>
      </c>
      <c r="N26" s="77">
        <f t="shared" si="3"/>
        <v>219.13</v>
      </c>
      <c r="O26" s="77">
        <f t="shared" si="3"/>
        <v>11.984999999999999</v>
      </c>
    </row>
    <row r="27" spans="1:15" ht="15" thickTop="1" x14ac:dyDescent="0.3"/>
  </sheetData>
  <mergeCells count="16">
    <mergeCell ref="A12:B12"/>
    <mergeCell ref="A21:B21"/>
    <mergeCell ref="A24:B24"/>
    <mergeCell ref="A25:C25"/>
    <mergeCell ref="A26:B26"/>
    <mergeCell ref="G4:G5"/>
    <mergeCell ref="H4:K4"/>
    <mergeCell ref="L4:O4"/>
    <mergeCell ref="A6:B6"/>
    <mergeCell ref="A11:B11"/>
    <mergeCell ref="B1:D1"/>
    <mergeCell ref="A4:A5"/>
    <mergeCell ref="B4:B5"/>
    <mergeCell ref="C4:C5"/>
    <mergeCell ref="D4:F4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2024-09-03T14:14:57Z</dcterms:modified>
</cp:coreProperties>
</file>