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38714C6B-F653-42AA-96A9-3F06B9C7CFDD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O23" i="1" s="1"/>
  <c r="O24" i="1" s="1"/>
  <c r="N18" i="1"/>
  <c r="N23" i="1" s="1"/>
  <c r="N24" i="1" s="1"/>
  <c r="M18" i="1"/>
  <c r="M23" i="1" s="1"/>
  <c r="M24" i="1" s="1"/>
  <c r="L18" i="1"/>
  <c r="K18" i="1"/>
  <c r="J18" i="1"/>
  <c r="I18" i="1"/>
  <c r="H18" i="1"/>
  <c r="G18" i="1"/>
  <c r="G23" i="1" s="1"/>
  <c r="G24" i="1" s="1"/>
  <c r="F18" i="1"/>
  <c r="F23" i="1" s="1"/>
  <c r="F24" i="1" s="1"/>
  <c r="E18" i="1"/>
  <c r="E23" i="1" s="1"/>
  <c r="E24" i="1" s="1"/>
  <c r="D18" i="1"/>
  <c r="O10" i="1"/>
  <c r="N10" i="1"/>
  <c r="M10" i="1"/>
  <c r="L10" i="1"/>
  <c r="L23" i="1" s="1"/>
  <c r="L24" i="1" s="1"/>
  <c r="K10" i="1"/>
  <c r="K23" i="1" s="1"/>
  <c r="K24" i="1" s="1"/>
  <c r="J10" i="1"/>
  <c r="J23" i="1" s="1"/>
  <c r="J24" i="1" s="1"/>
  <c r="I10" i="1"/>
  <c r="I23" i="1" s="1"/>
  <c r="I24" i="1" s="1"/>
  <c r="H10" i="1"/>
  <c r="G10" i="1"/>
  <c r="F10" i="1"/>
  <c r="E10" i="1"/>
  <c r="D10" i="1"/>
  <c r="D23" i="1" s="1"/>
  <c r="D24" i="1" s="1"/>
  <c r="H23" i="1" l="1"/>
  <c r="H24" i="1" s="1"/>
</calcChain>
</file>

<file path=xl/sharedStrings.xml><?xml version="1.0" encoding="utf-8"?>
<sst xmlns="http://schemas.openxmlformats.org/spreadsheetml/2006/main" count="57" uniqueCount="57">
  <si>
    <t>Школа</t>
  </si>
  <si>
    <t>МБОУ г. Мурманска ООШ № 4</t>
  </si>
  <si>
    <t>Отд./корп</t>
  </si>
  <si>
    <t>День</t>
  </si>
  <si>
    <t>112 УРЦП, Пермь 2013</t>
  </si>
  <si>
    <t>Хлеб пшеничный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</si>
  <si>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</si>
  <si>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</si>
  <si>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</si>
  <si>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</si>
  <si>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</si>
  <si>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</si>
  <si>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108 УРЦП, Пермь 2013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</si>
  <si>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</si>
  <si>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</si>
  <si>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</si>
  <si>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</si>
  <si>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</si>
  <si>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</si>
  <si>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</si>
  <si>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</si>
  <si>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</si>
  <si>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</si>
  <si>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</si>
  <si>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</si>
  <si>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</si>
  <si>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</si>
  <si>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</si>
  <si>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</si>
  <si>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</si>
  <si>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</si>
  <si>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</si>
  <si>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Меню: 7 день</t>
  </si>
  <si>
    <t>ТТК № 371</t>
  </si>
  <si>
    <t>Бутерброд с маслом</t>
  </si>
  <si>
    <t>ТТК № 221/1</t>
  </si>
  <si>
    <t>Макаронные изделия отварные с сыром</t>
  </si>
  <si>
    <t>200/30</t>
  </si>
  <si>
    <t>493 УРЦП, Пермь 2013</t>
  </si>
  <si>
    <t>Чай с сахаром</t>
  </si>
  <si>
    <t>106 УРЦП, Пермь 2013</t>
  </si>
  <si>
    <t>Овощи натуральные (помидоры свежие)</t>
  </si>
  <si>
    <t>ТТК № 256/1</t>
  </si>
  <si>
    <t>Суп с фрикадельками</t>
  </si>
  <si>
    <t>180/20</t>
  </si>
  <si>
    <t>ТТК № 20/1</t>
  </si>
  <si>
    <t xml:space="preserve">Жаркое по-домашнему </t>
  </si>
  <si>
    <t>50/150</t>
  </si>
  <si>
    <t>Плоды свежие (киви)</t>
  </si>
  <si>
    <t>ТТК № 266</t>
  </si>
  <si>
    <t>Компот из брусники и яблок</t>
  </si>
  <si>
    <t>516 УРЦП, Пермь 2013</t>
  </si>
  <si>
    <t>Кефир</t>
  </si>
  <si>
    <t>543 УРЦП, Пермь 2013</t>
  </si>
  <si>
    <t>Пирожок печеный с картофелем</t>
  </si>
  <si>
    <t xml:space="preserve">ВСЕГО ЗА 7-Й ДЕНЬ с полдником </t>
  </si>
  <si>
    <t>ВСЕГО ЗА 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</si>
</sst>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0" xfId="0" applyFont="1"/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center" wrapText="1"/>
    </xf>
    <xf numFmtId="2" fontId="2" fillId="3" borderId="20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16" fontId="7" fillId="3" borderId="0" xfId="0" applyNumberFormat="1" applyFont="1" applyFill="1"/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7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27" xfId="3" applyNumberFormat="1" applyFont="1" applyFill="1" applyBorder="1" applyAlignment="1">
      <alignment horizontal="center" vertical="top" wrapText="1"/>
    </xf>
    <xf numFmtId="0" fontId="1" fillId="3" borderId="0" xfId="0" applyFont="1" applyFill="1"/>
    <xf numFmtId="0" fontId="5" fillId="3" borderId="0" xfId="0" applyFont="1" applyFill="1"/>
    <xf numFmtId="2" fontId="5" fillId="3" borderId="0" xfId="0" applyNumberFormat="1" applyFont="1" applyFill="1"/>
    <xf numFmtId="0" fontId="1" fillId="3" borderId="8" xfId="3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2" fontId="2" fillId="3" borderId="29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2" fontId="1" fillId="3" borderId="15" xfId="3" applyNumberFormat="1" applyFont="1" applyFill="1" applyBorder="1" applyAlignment="1">
      <alignment horizontal="center" vertical="top" wrapText="1"/>
    </xf>
    <xf numFmtId="0" fontId="2" fillId="3" borderId="19" xfId="3" applyFont="1" applyFill="1" applyBorder="1" applyAlignment="1">
      <alignment horizontal="center" vertical="top" wrapText="1"/>
    </xf>
    <xf numFmtId="0" fontId="2" fillId="3" borderId="26" xfId="3" applyFont="1" applyFill="1" applyBorder="1" applyAlignment="1">
      <alignment horizontal="center" vertical="top" wrapText="1"/>
    </xf>
    <xf numFmtId="0" fontId="2" fillId="3" borderId="16" xfId="3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1" fillId="3" borderId="26" xfId="3" applyFont="1" applyFill="1" applyBorder="1" applyAlignment="1">
      <alignment horizontal="center" vertical="top" wrapText="1"/>
    </xf>
    <xf numFmtId="0" fontId="1" fillId="3" borderId="16" xfId="3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34" xfId="3" applyFont="1" applyFill="1" applyBorder="1" applyAlignment="1">
      <alignment horizontal="center" vertical="top" wrapText="1"/>
    </xf>
    <xf numFmtId="0" fontId="2" fillId="3" borderId="35" xfId="3" applyFont="1" applyFill="1" applyBorder="1" applyAlignment="1">
      <alignment horizontal="center" vertical="top" wrapText="1"/>
    </xf>
    <xf numFmtId="2" fontId="2" fillId="3" borderId="19" xfId="3" applyNumberFormat="1" applyFont="1" applyFill="1" applyBorder="1" applyAlignment="1">
      <alignment horizontal="center" vertical="top" wrapText="1"/>
    </xf>
    <xf numFmtId="2" fontId="2" fillId="3" borderId="36" xfId="3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4" xfId="3" applyNumberFormat="1" applyFont="1" applyFill="1" applyBorder="1" applyAlignment="1">
      <alignment horizontal="center"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center" wrapText="1"/>
    </xf>
    <xf numFmtId="0" fontId="2" fillId="7" borderId="32" xfId="3" applyFont="1" applyFill="1" applyBorder="1" applyAlignment="1">
      <alignment vertical="center" wrapText="1"/>
    </xf>
    <xf numFmtId="0" fontId="2" fillId="6" borderId="12" xfId="3" applyFont="1" applyFill="1" applyBorder="1" applyAlignment="1">
      <alignment vertical="center" wrapText="1"/>
    </xf>
    <xf numFmtId="0" fontId="2" fillId="6" borderId="12" xfId="3" applyFont="1" applyFill="1" applyBorder="1" applyAlignment="1">
      <alignment horizontal="center" vertical="center" wrapText="1"/>
    </xf>
    <xf numFmtId="2" fontId="2" fillId="6" borderId="12" xfId="3" applyNumberFormat="1" applyFont="1" applyFill="1" applyBorder="1" applyAlignment="1">
      <alignment horizontal="center" vertical="center" wrapText="1"/>
    </xf>
    <xf numFmtId="2" fontId="2" fillId="6" borderId="33" xfId="3" applyNumberFormat="1" applyFont="1" applyFill="1" applyBorder="1" applyAlignment="1">
      <alignment horizontal="center" vertical="center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topLeftCell="A16" workbookViewId="0">
      <selection activeCell="C33" sqref="C32:C33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7</v>
      </c>
    </row>
    <row r="3" spans="1:15" ht="15.6" customHeight="1" thickBot="1" x14ac:dyDescent="0.35">
      <c r="A3" s="31" t="s">
        <v>32</v>
      </c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21" t="s">
        <v>13</v>
      </c>
    </row>
    <row r="4" spans="1:15" ht="15.6" customHeight="1" x14ac:dyDescent="0.3">
      <c r="A4" s="57" t="s">
        <v>14</v>
      </c>
      <c r="B4" s="59" t="s">
        <v>15</v>
      </c>
      <c r="C4" s="59" t="s">
        <v>16</v>
      </c>
      <c r="D4" s="50" t="s">
        <v>17</v>
      </c>
      <c r="E4" s="50"/>
      <c r="F4" s="50"/>
      <c r="G4" s="50" t="s">
        <v>18</v>
      </c>
      <c r="H4" s="50" t="s">
        <v>19</v>
      </c>
      <c r="I4" s="50"/>
      <c r="J4" s="50"/>
      <c r="K4" s="51"/>
      <c r="L4" s="49" t="s">
        <v>20</v>
      </c>
      <c r="M4" s="49"/>
      <c r="N4" s="49"/>
      <c r="O4" s="49"/>
    </row>
    <row r="5" spans="1:15" ht="31.8" thickBot="1" x14ac:dyDescent="0.35">
      <c r="A5" s="58"/>
      <c r="B5" s="60"/>
      <c r="C5" s="60"/>
      <c r="D5" s="23" t="s">
        <v>21</v>
      </c>
      <c r="E5" s="23" t="s">
        <v>22</v>
      </c>
      <c r="F5" s="23" t="s">
        <v>23</v>
      </c>
      <c r="G5" s="61"/>
      <c r="H5" s="23" t="s">
        <v>24</v>
      </c>
      <c r="I5" s="23" t="s">
        <v>25</v>
      </c>
      <c r="J5" s="23" t="s">
        <v>26</v>
      </c>
      <c r="K5" s="24" t="s">
        <v>27</v>
      </c>
      <c r="L5" s="22" t="s">
        <v>28</v>
      </c>
      <c r="M5" s="22" t="s">
        <v>29</v>
      </c>
      <c r="N5" s="22" t="s">
        <v>30</v>
      </c>
      <c r="O5" s="22" t="s">
        <v>31</v>
      </c>
    </row>
    <row r="6" spans="1:15" s="8" customFormat="1" ht="16.2" thickTop="1" x14ac:dyDescent="0.3">
      <c r="A6" s="52" t="s">
        <v>6</v>
      </c>
      <c r="B6" s="53"/>
      <c r="C6" s="3"/>
      <c r="D6" s="25"/>
      <c r="E6" s="25"/>
      <c r="F6" s="25"/>
      <c r="G6" s="25"/>
      <c r="H6" s="25"/>
      <c r="I6" s="25"/>
      <c r="J6" s="25"/>
      <c r="K6" s="26"/>
      <c r="L6" s="27"/>
      <c r="M6" s="27"/>
      <c r="N6" s="27"/>
      <c r="O6" s="27"/>
    </row>
    <row r="7" spans="1:15" s="8" customFormat="1" ht="16.2" customHeight="1" x14ac:dyDescent="0.3">
      <c r="A7" s="68" t="s">
        <v>33</v>
      </c>
      <c r="B7" s="69" t="s">
        <v>34</v>
      </c>
      <c r="C7" s="14">
        <v>70</v>
      </c>
      <c r="D7" s="15">
        <v>6.7</v>
      </c>
      <c r="E7" s="15">
        <v>9.84</v>
      </c>
      <c r="F7" s="15">
        <v>19.8</v>
      </c>
      <c r="G7" s="15">
        <v>194.56</v>
      </c>
      <c r="H7" s="15">
        <v>0.09</v>
      </c>
      <c r="I7" s="15">
        <v>0</v>
      </c>
      <c r="J7" s="15">
        <v>59</v>
      </c>
      <c r="K7" s="20">
        <v>0</v>
      </c>
      <c r="L7" s="15">
        <v>8.25</v>
      </c>
      <c r="M7" s="15">
        <v>57</v>
      </c>
      <c r="N7" s="15">
        <v>32</v>
      </c>
      <c r="O7" s="15">
        <v>5</v>
      </c>
    </row>
    <row r="8" spans="1:15" s="8" customFormat="1" ht="62.4" x14ac:dyDescent="0.3">
      <c r="A8" s="18" t="s">
        <v>35</v>
      </c>
      <c r="B8" s="70" t="s">
        <v>36</v>
      </c>
      <c r="C8" s="7" t="s">
        <v>37</v>
      </c>
      <c r="D8" s="4">
        <v>14.234999999999999</v>
      </c>
      <c r="E8" s="4">
        <v>11.882</v>
      </c>
      <c r="F8" s="4">
        <v>52.94</v>
      </c>
      <c r="G8" s="4">
        <v>375.64</v>
      </c>
      <c r="H8" s="4">
        <v>0.19</v>
      </c>
      <c r="I8" s="4">
        <v>0.01</v>
      </c>
      <c r="J8" s="4">
        <v>251.99</v>
      </c>
      <c r="K8" s="17">
        <v>1.1759999999999999</v>
      </c>
      <c r="L8" s="4">
        <v>224.18</v>
      </c>
      <c r="M8" s="4">
        <v>150.66</v>
      </c>
      <c r="N8" s="15">
        <v>27.2</v>
      </c>
      <c r="O8" s="4">
        <v>4.42</v>
      </c>
    </row>
    <row r="9" spans="1:15" s="8" customFormat="1" ht="31.2" x14ac:dyDescent="0.3">
      <c r="A9" s="71" t="s">
        <v>38</v>
      </c>
      <c r="B9" s="72" t="s">
        <v>39</v>
      </c>
      <c r="C9" s="7">
        <v>200</v>
      </c>
      <c r="D9" s="10">
        <v>0.1</v>
      </c>
      <c r="E9" s="10">
        <v>0</v>
      </c>
      <c r="F9" s="10">
        <v>15</v>
      </c>
      <c r="G9" s="10">
        <v>60</v>
      </c>
      <c r="H9" s="10">
        <v>0</v>
      </c>
      <c r="I9" s="10">
        <v>0</v>
      </c>
      <c r="J9" s="10">
        <v>0</v>
      </c>
      <c r="K9" s="10">
        <v>0</v>
      </c>
      <c r="L9" s="10">
        <v>11</v>
      </c>
      <c r="M9" s="10">
        <v>3</v>
      </c>
      <c r="N9" s="10">
        <v>1</v>
      </c>
      <c r="O9" s="36">
        <v>0.3</v>
      </c>
    </row>
    <row r="10" spans="1:15" s="8" customFormat="1" ht="18" customHeight="1" thickBot="1" x14ac:dyDescent="0.35">
      <c r="A10" s="62" t="s">
        <v>7</v>
      </c>
      <c r="B10" s="63"/>
      <c r="C10" s="73">
        <v>500</v>
      </c>
      <c r="D10" s="74">
        <f t="shared" ref="D10:O10" si="0">SUM(D7:D9)</f>
        <v>21.035</v>
      </c>
      <c r="E10" s="74">
        <f t="shared" si="0"/>
        <v>21.722000000000001</v>
      </c>
      <c r="F10" s="74">
        <f t="shared" si="0"/>
        <v>87.74</v>
      </c>
      <c r="G10" s="74">
        <f t="shared" si="0"/>
        <v>630.20000000000005</v>
      </c>
      <c r="H10" s="74">
        <f t="shared" si="0"/>
        <v>0.28000000000000003</v>
      </c>
      <c r="I10" s="74">
        <f t="shared" si="0"/>
        <v>0.01</v>
      </c>
      <c r="J10" s="74">
        <f t="shared" si="0"/>
        <v>310.99</v>
      </c>
      <c r="K10" s="75">
        <f t="shared" si="0"/>
        <v>1.1759999999999999</v>
      </c>
      <c r="L10" s="76">
        <f t="shared" si="0"/>
        <v>243.43</v>
      </c>
      <c r="M10" s="76">
        <f t="shared" si="0"/>
        <v>210.66</v>
      </c>
      <c r="N10" s="76">
        <f t="shared" si="0"/>
        <v>60.2</v>
      </c>
      <c r="O10" s="76">
        <f t="shared" si="0"/>
        <v>9.7200000000000006</v>
      </c>
    </row>
    <row r="11" spans="1:15" s="8" customFormat="1" ht="16.2" customHeight="1" thickTop="1" x14ac:dyDescent="0.3">
      <c r="A11" s="40" t="s">
        <v>8</v>
      </c>
      <c r="B11" s="41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s="8" customFormat="1" ht="78" x14ac:dyDescent="0.3">
      <c r="A12" s="77" t="s">
        <v>40</v>
      </c>
      <c r="B12" s="77" t="s">
        <v>41</v>
      </c>
      <c r="C12" s="14">
        <v>60</v>
      </c>
      <c r="D12" s="15">
        <v>0.66</v>
      </c>
      <c r="E12" s="15">
        <v>0.12</v>
      </c>
      <c r="F12" s="15">
        <v>2.2799999999999998</v>
      </c>
      <c r="G12" s="15">
        <v>14.4</v>
      </c>
      <c r="H12" s="15">
        <v>3.5999999999999997E-2</v>
      </c>
      <c r="I12" s="15">
        <v>15</v>
      </c>
      <c r="J12" s="15">
        <v>0</v>
      </c>
      <c r="K12" s="15">
        <v>0.42</v>
      </c>
      <c r="L12" s="15">
        <v>8.4</v>
      </c>
      <c r="M12" s="15">
        <v>12</v>
      </c>
      <c r="N12" s="15">
        <v>15.6</v>
      </c>
      <c r="O12" s="15">
        <v>0.54</v>
      </c>
    </row>
    <row r="13" spans="1:15" s="8" customFormat="1" ht="46.8" x14ac:dyDescent="0.3">
      <c r="A13" s="78" t="s">
        <v>42</v>
      </c>
      <c r="B13" s="16" t="s">
        <v>43</v>
      </c>
      <c r="C13" s="79" t="s">
        <v>44</v>
      </c>
      <c r="D13" s="80">
        <v>5.0599999999999996</v>
      </c>
      <c r="E13" s="80">
        <v>7.64</v>
      </c>
      <c r="F13" s="80">
        <v>26.06</v>
      </c>
      <c r="G13" s="80">
        <v>263.58</v>
      </c>
      <c r="H13" s="80">
        <v>0.17</v>
      </c>
      <c r="I13" s="80">
        <v>10.06</v>
      </c>
      <c r="J13" s="80">
        <v>119.32</v>
      </c>
      <c r="K13" s="80">
        <v>1.1599999999999999</v>
      </c>
      <c r="L13" s="80">
        <v>180.29</v>
      </c>
      <c r="M13" s="80">
        <v>75.900000000000006</v>
      </c>
      <c r="N13" s="80">
        <v>7.66</v>
      </c>
      <c r="O13" s="80">
        <v>0.21</v>
      </c>
    </row>
    <row r="14" spans="1:15" s="8" customFormat="1" ht="31.2" x14ac:dyDescent="0.3">
      <c r="A14" s="5" t="s">
        <v>45</v>
      </c>
      <c r="B14" s="6" t="s">
        <v>46</v>
      </c>
      <c r="C14" s="7" t="s">
        <v>47</v>
      </c>
      <c r="D14" s="4">
        <v>17.989999999999998</v>
      </c>
      <c r="E14" s="4">
        <v>20.47</v>
      </c>
      <c r="F14" s="4">
        <v>46.78</v>
      </c>
      <c r="G14" s="4">
        <v>403.4</v>
      </c>
      <c r="H14" s="4">
        <v>1E-3</v>
      </c>
      <c r="I14" s="4">
        <v>4.5999999999999996</v>
      </c>
      <c r="J14" s="4">
        <v>160</v>
      </c>
      <c r="K14" s="17">
        <v>0.01</v>
      </c>
      <c r="L14" s="4">
        <v>184.66</v>
      </c>
      <c r="M14" s="4">
        <v>140.66999999999999</v>
      </c>
      <c r="N14" s="4">
        <v>2.27</v>
      </c>
      <c r="O14" s="4">
        <v>0.06</v>
      </c>
    </row>
    <row r="15" spans="1:15" s="8" customFormat="1" ht="46.8" x14ac:dyDescent="0.3">
      <c r="A15" s="9" t="s">
        <v>4</v>
      </c>
      <c r="B15" s="6" t="s">
        <v>48</v>
      </c>
      <c r="C15" s="7">
        <v>100</v>
      </c>
      <c r="D15" s="4">
        <v>0.8</v>
      </c>
      <c r="E15" s="4">
        <v>0.4</v>
      </c>
      <c r="F15" s="4">
        <v>8.1</v>
      </c>
      <c r="G15" s="4">
        <v>47</v>
      </c>
      <c r="H15" s="10">
        <v>0.02</v>
      </c>
      <c r="I15" s="10">
        <v>180</v>
      </c>
      <c r="J15" s="10">
        <v>0</v>
      </c>
      <c r="K15" s="10">
        <v>0.3</v>
      </c>
      <c r="L15" s="10">
        <v>40</v>
      </c>
      <c r="M15" s="10">
        <v>34</v>
      </c>
      <c r="N15" s="10">
        <v>25</v>
      </c>
      <c r="O15" s="81">
        <v>0.8</v>
      </c>
    </row>
    <row r="16" spans="1:15" s="8" customFormat="1" ht="16.2" customHeight="1" x14ac:dyDescent="0.3">
      <c r="A16" s="82" t="s">
        <v>12</v>
      </c>
      <c r="B16" s="11" t="s">
        <v>5</v>
      </c>
      <c r="C16" s="12">
        <v>40</v>
      </c>
      <c r="D16" s="13">
        <v>3.04</v>
      </c>
      <c r="E16" s="13">
        <v>0.32</v>
      </c>
      <c r="F16" s="13">
        <v>19.68</v>
      </c>
      <c r="G16" s="13">
        <v>94</v>
      </c>
      <c r="H16" s="13">
        <v>4.4000000000000004E-2</v>
      </c>
      <c r="I16" s="13">
        <v>0</v>
      </c>
      <c r="J16" s="13">
        <v>0</v>
      </c>
      <c r="K16" s="13">
        <v>0.44</v>
      </c>
      <c r="L16" s="13">
        <v>8</v>
      </c>
      <c r="M16" s="13">
        <v>26</v>
      </c>
      <c r="N16" s="13">
        <v>5.6</v>
      </c>
      <c r="O16" s="13">
        <v>0.44</v>
      </c>
    </row>
    <row r="17" spans="1:15" s="8" customFormat="1" ht="46.8" x14ac:dyDescent="0.3">
      <c r="A17" s="83" t="s">
        <v>49</v>
      </c>
      <c r="B17" s="84" t="s">
        <v>50</v>
      </c>
      <c r="C17" s="85">
        <v>200</v>
      </c>
      <c r="D17" s="86">
        <v>0.4</v>
      </c>
      <c r="E17" s="86">
        <v>0.2</v>
      </c>
      <c r="F17" s="86">
        <v>13.7</v>
      </c>
      <c r="G17" s="86">
        <v>58.2</v>
      </c>
      <c r="H17" s="86">
        <v>0.02</v>
      </c>
      <c r="I17" s="86">
        <v>16.7</v>
      </c>
      <c r="J17" s="86">
        <v>0</v>
      </c>
      <c r="K17" s="86">
        <v>0.1</v>
      </c>
      <c r="L17" s="86">
        <v>8.1</v>
      </c>
      <c r="M17" s="86">
        <v>6.4</v>
      </c>
      <c r="N17" s="86">
        <v>6.3</v>
      </c>
      <c r="O17" s="87">
        <v>0.28999999999999998</v>
      </c>
    </row>
    <row r="18" spans="1:15" s="8" customFormat="1" ht="18.600000000000001" customHeight="1" thickBot="1" x14ac:dyDescent="0.35">
      <c r="A18" s="64" t="s">
        <v>9</v>
      </c>
      <c r="B18" s="65"/>
      <c r="C18" s="34">
        <v>800</v>
      </c>
      <c r="D18" s="35">
        <f t="shared" ref="D18:O18" si="1">SUM(D12:D17)</f>
        <v>27.949999999999996</v>
      </c>
      <c r="E18" s="35">
        <f t="shared" si="1"/>
        <v>29.149999999999995</v>
      </c>
      <c r="F18" s="35">
        <f t="shared" si="1"/>
        <v>116.60000000000001</v>
      </c>
      <c r="G18" s="35">
        <f t="shared" si="1"/>
        <v>880.57999999999993</v>
      </c>
      <c r="H18" s="35">
        <f t="shared" si="1"/>
        <v>0.29100000000000004</v>
      </c>
      <c r="I18" s="35">
        <f t="shared" si="1"/>
        <v>226.35999999999999</v>
      </c>
      <c r="J18" s="35">
        <f t="shared" si="1"/>
        <v>279.32</v>
      </c>
      <c r="K18" s="35">
        <f t="shared" si="1"/>
        <v>2.4300000000000002</v>
      </c>
      <c r="L18" s="35">
        <f t="shared" si="1"/>
        <v>429.45000000000005</v>
      </c>
      <c r="M18" s="35">
        <f t="shared" si="1"/>
        <v>294.96999999999997</v>
      </c>
      <c r="N18" s="35">
        <f t="shared" si="1"/>
        <v>62.43</v>
      </c>
      <c r="O18" s="35">
        <f t="shared" si="1"/>
        <v>2.3400000000000003</v>
      </c>
    </row>
    <row r="19" spans="1:15" s="8" customFormat="1" ht="16.2" thickTop="1" x14ac:dyDescent="0.3">
      <c r="A19" s="40" t="s">
        <v>10</v>
      </c>
      <c r="B19" s="41"/>
      <c r="C19" s="39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</row>
    <row r="20" spans="1:15" s="8" customFormat="1" ht="16.2" customHeight="1" x14ac:dyDescent="0.3">
      <c r="A20" s="9" t="s">
        <v>51</v>
      </c>
      <c r="B20" s="6" t="s">
        <v>52</v>
      </c>
      <c r="C20" s="7">
        <v>240</v>
      </c>
      <c r="D20" s="10">
        <v>6.96</v>
      </c>
      <c r="E20" s="10">
        <v>6</v>
      </c>
      <c r="F20" s="10">
        <v>9.6</v>
      </c>
      <c r="G20" s="10">
        <v>120</v>
      </c>
      <c r="H20" s="10">
        <v>9.6000000000000002E-2</v>
      </c>
      <c r="I20" s="10">
        <v>1.68</v>
      </c>
      <c r="J20" s="10">
        <v>4.8000000000000001E-2</v>
      </c>
      <c r="K20" s="19">
        <v>0</v>
      </c>
      <c r="L20" s="4">
        <v>288</v>
      </c>
      <c r="M20" s="4">
        <v>216</v>
      </c>
      <c r="N20" s="4">
        <v>33.6</v>
      </c>
      <c r="O20" s="4">
        <v>0.24</v>
      </c>
    </row>
    <row r="21" spans="1:15" s="8" customFormat="1" ht="16.8" customHeight="1" x14ac:dyDescent="0.3">
      <c r="A21" s="9" t="s">
        <v>53</v>
      </c>
      <c r="B21" s="37" t="s">
        <v>54</v>
      </c>
      <c r="C21" s="7">
        <v>75</v>
      </c>
      <c r="D21" s="4">
        <v>6.12</v>
      </c>
      <c r="E21" s="4">
        <v>5.0999999999999996</v>
      </c>
      <c r="F21" s="4">
        <v>43.6</v>
      </c>
      <c r="G21" s="4">
        <v>245.1</v>
      </c>
      <c r="H21" s="4">
        <v>7.0000000000000007E-2</v>
      </c>
      <c r="I21" s="4">
        <v>2.855</v>
      </c>
      <c r="J21" s="4">
        <v>0</v>
      </c>
      <c r="K21" s="17">
        <v>0.46500000000000002</v>
      </c>
      <c r="L21" s="4">
        <v>8.6199999999999992</v>
      </c>
      <c r="M21" s="4">
        <v>37.35</v>
      </c>
      <c r="N21" s="4">
        <v>14.1</v>
      </c>
      <c r="O21" s="4">
        <v>0.56000000000000005</v>
      </c>
    </row>
    <row r="22" spans="1:15" s="8" customFormat="1" ht="18.600000000000001" customHeight="1" thickBot="1" x14ac:dyDescent="0.35">
      <c r="A22" s="42" t="s">
        <v>11</v>
      </c>
      <c r="B22" s="43"/>
      <c r="C22" s="34">
        <f t="shared" ref="C22:O22" si="2">SUM(C20:C21)</f>
        <v>315</v>
      </c>
      <c r="D22" s="35">
        <f t="shared" si="2"/>
        <v>13.08</v>
      </c>
      <c r="E22" s="35">
        <f t="shared" si="2"/>
        <v>11.1</v>
      </c>
      <c r="F22" s="35">
        <f t="shared" si="2"/>
        <v>53.2</v>
      </c>
      <c r="G22" s="35">
        <f t="shared" si="2"/>
        <v>365.1</v>
      </c>
      <c r="H22" s="35">
        <f t="shared" si="2"/>
        <v>0.16600000000000001</v>
      </c>
      <c r="I22" s="35">
        <f t="shared" si="2"/>
        <v>4.5350000000000001</v>
      </c>
      <c r="J22" s="35">
        <f t="shared" si="2"/>
        <v>4.8000000000000001E-2</v>
      </c>
      <c r="K22" s="35">
        <f t="shared" si="2"/>
        <v>0.46500000000000002</v>
      </c>
      <c r="L22" s="35">
        <f t="shared" si="2"/>
        <v>296.62</v>
      </c>
      <c r="M22" s="35">
        <f t="shared" si="2"/>
        <v>253.35</v>
      </c>
      <c r="N22" s="35">
        <f t="shared" si="2"/>
        <v>47.7</v>
      </c>
      <c r="O22" s="35">
        <f t="shared" si="2"/>
        <v>0.8</v>
      </c>
    </row>
    <row r="23" spans="1:15" ht="16.8" thickTop="1" thickBot="1" x14ac:dyDescent="0.35">
      <c r="A23" s="44" t="s">
        <v>55</v>
      </c>
      <c r="B23" s="45"/>
      <c r="C23" s="46"/>
      <c r="D23" s="38">
        <f t="shared" ref="D23:O24" si="3">D10+D18+D22</f>
        <v>62.064999999999998</v>
      </c>
      <c r="E23" s="38">
        <f t="shared" si="3"/>
        <v>61.972000000000001</v>
      </c>
      <c r="F23" s="38">
        <f t="shared" si="3"/>
        <v>257.54000000000002</v>
      </c>
      <c r="G23" s="38">
        <f t="shared" si="3"/>
        <v>1875.88</v>
      </c>
      <c r="H23" s="38">
        <f t="shared" si="3"/>
        <v>0.7370000000000001</v>
      </c>
      <c r="I23" s="38">
        <f t="shared" si="3"/>
        <v>230.90499999999997</v>
      </c>
      <c r="J23" s="38">
        <f t="shared" si="3"/>
        <v>590.35799999999995</v>
      </c>
      <c r="K23" s="38">
        <f t="shared" si="3"/>
        <v>4.0709999999999997</v>
      </c>
      <c r="L23" s="38">
        <f t="shared" si="3"/>
        <v>969.50000000000011</v>
      </c>
      <c r="M23" s="38">
        <f t="shared" si="3"/>
        <v>758.98</v>
      </c>
      <c r="N23" s="38">
        <f t="shared" si="3"/>
        <v>170.32999999999998</v>
      </c>
      <c r="O23" s="38">
        <f t="shared" si="3"/>
        <v>12.860000000000001</v>
      </c>
    </row>
    <row r="24" spans="1:15" ht="16.2" customHeight="1" thickTop="1" thickBot="1" x14ac:dyDescent="0.35">
      <c r="A24" s="47" t="s">
        <v>56</v>
      </c>
      <c r="B24" s="48"/>
      <c r="C24" s="39"/>
      <c r="D24" s="38">
        <f t="shared" si="3"/>
        <v>62.064999999999998</v>
      </c>
      <c r="E24" s="38">
        <f t="shared" si="3"/>
        <v>61.972000000000001</v>
      </c>
      <c r="F24" s="38">
        <f t="shared" si="3"/>
        <v>257.54000000000002</v>
      </c>
      <c r="G24" s="38">
        <f t="shared" si="3"/>
        <v>1875.88</v>
      </c>
      <c r="H24" s="38">
        <f t="shared" si="3"/>
        <v>0.7370000000000001</v>
      </c>
      <c r="I24" s="38">
        <f t="shared" si="3"/>
        <v>230.90499999999997</v>
      </c>
      <c r="J24" s="38">
        <f t="shared" si="3"/>
        <v>590.35799999999995</v>
      </c>
      <c r="K24" s="38">
        <f t="shared" si="3"/>
        <v>4.0709999999999997</v>
      </c>
      <c r="L24" s="38">
        <f t="shared" si="3"/>
        <v>969.50000000000011</v>
      </c>
      <c r="M24" s="38">
        <f t="shared" si="3"/>
        <v>758.98</v>
      </c>
      <c r="N24" s="38">
        <f t="shared" si="3"/>
        <v>170.32999999999998</v>
      </c>
      <c r="O24" s="38">
        <f t="shared" si="3"/>
        <v>12.860000000000001</v>
      </c>
    </row>
    <row r="25" spans="1:15" ht="15" thickTop="1" x14ac:dyDescent="0.3"/>
  </sheetData>
  <mergeCells count="16">
    <mergeCell ref="B1:D1"/>
    <mergeCell ref="A4:A5"/>
    <mergeCell ref="B4:B5"/>
    <mergeCell ref="C4:C5"/>
    <mergeCell ref="D4:F4"/>
    <mergeCell ref="G4:G5"/>
    <mergeCell ref="H4:K4"/>
    <mergeCell ref="L4:O4"/>
    <mergeCell ref="A6:B6"/>
    <mergeCell ref="A11:B11"/>
    <mergeCell ref="A10:B10"/>
    <mergeCell ref="A24:B24"/>
    <mergeCell ref="A18:B18"/>
    <mergeCell ref="A19:B19"/>
    <mergeCell ref="A22:B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2024-09-03T14:17:31Z</dcterms:modified>
</cp:coreProperties>
</file>