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BE243734-3168-4CD0-B0EB-E2E379AC438B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4" i="1" s="1"/>
  <c r="L25" i="1" s="1"/>
  <c r="L26" i="1" s="1"/>
  <c r="D23" i="1"/>
  <c r="D24" i="1" s="1"/>
  <c r="D25" i="1" s="1"/>
  <c r="D26" i="1" s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N18" i="1"/>
  <c r="M18" i="1"/>
  <c r="L18" i="1"/>
  <c r="K18" i="1"/>
  <c r="J18" i="1"/>
  <c r="I18" i="1"/>
  <c r="H18" i="1"/>
  <c r="G18" i="1"/>
  <c r="F18" i="1"/>
  <c r="E18" i="1"/>
  <c r="D18" i="1"/>
  <c r="O10" i="1"/>
  <c r="O23" i="1" s="1"/>
  <c r="O24" i="1" s="1"/>
  <c r="O25" i="1" s="1"/>
  <c r="O26" i="1" s="1"/>
  <c r="N10" i="1"/>
  <c r="N23" i="1" s="1"/>
  <c r="N24" i="1" s="1"/>
  <c r="N25" i="1" s="1"/>
  <c r="N26" i="1" s="1"/>
  <c r="M10" i="1"/>
  <c r="M23" i="1" s="1"/>
  <c r="M24" i="1" s="1"/>
  <c r="M25" i="1" s="1"/>
  <c r="M26" i="1" s="1"/>
  <c r="L10" i="1"/>
  <c r="K10" i="1"/>
  <c r="K23" i="1" s="1"/>
  <c r="K24" i="1" s="1"/>
  <c r="K25" i="1" s="1"/>
  <c r="K26" i="1" s="1"/>
  <c r="J10" i="1"/>
  <c r="J23" i="1" s="1"/>
  <c r="J24" i="1" s="1"/>
  <c r="J25" i="1" s="1"/>
  <c r="J26" i="1" s="1"/>
  <c r="I10" i="1"/>
  <c r="I23" i="1" s="1"/>
  <c r="I24" i="1" s="1"/>
  <c r="I25" i="1" s="1"/>
  <c r="I26" i="1" s="1"/>
  <c r="H10" i="1"/>
  <c r="H23" i="1" s="1"/>
  <c r="H24" i="1" s="1"/>
  <c r="H25" i="1" s="1"/>
  <c r="H26" i="1" s="1"/>
  <c r="G10" i="1"/>
  <c r="G23" i="1" s="1"/>
  <c r="G24" i="1" s="1"/>
  <c r="G25" i="1" s="1"/>
  <c r="G26" i="1" s="1"/>
  <c r="F10" i="1"/>
  <c r="F23" i="1" s="1"/>
  <c r="F24" i="1" s="1"/>
  <c r="F25" i="1" s="1"/>
  <c r="F26" i="1" s="1"/>
  <c r="E10" i="1"/>
  <c r="E23" i="1" s="1"/>
  <c r="E24" i="1" s="1"/>
  <c r="E25" i="1" s="1"/>
  <c r="E26" i="1" s="1"/>
  <c r="D10" i="1"/>
</calcChain>
</file>

<file path=xl/sharedStrings.xml><?xml version="1.0" encoding="utf-8"?>
<sst xmlns="http://schemas.openxmlformats.org/spreadsheetml/2006/main" count="59" uniqueCount="59">
  <si>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</si>
  <si>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</si>
  <si>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</si>
  <si>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</si>
  <si>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</si>
  <si>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</si>
  <si>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</si>
  <si>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</si>
  <si>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</si>
  <si>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</si>
  <si>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</si>
  <si>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</si>
  <si>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</si>
  <si>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</si>
  <si>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</si>
  <si>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</si>
  <si>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</si>
  <si>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</si>
  <si>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</si>
  <si>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</si>
  <si>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</si>
  <si>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</si>
  <si>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</si>
  <si>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</si>
  <si>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</si>
  <si>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</si>
  <si>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</si>
  <si>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</si>
  <si>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</si>
  <si>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</si>
  <si>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</si>
  <si>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 xml:space="preserve">ВСЕГО ЗА 8-Й ДЕНЬ с полдником </t>
  </si>
  <si>
    <t>ВСЕГО ЗА 8-Й ДЕНЬ</t>
  </si>
  <si>
    <t>Меню: 9 день</t>
  </si>
  <si>
    <t>ТТК № 235/1</t>
  </si>
  <si>
    <t>Пудинг творожный запечённый с йогуртом</t>
  </si>
  <si>
    <t>130/70</t>
  </si>
  <si>
    <t>Плоды свежие (банан)</t>
  </si>
  <si>
    <t>494 УРЦП, Пермь 2013</t>
  </si>
  <si>
    <t>Чай с лимоном</t>
  </si>
  <si>
    <t>ТТК № 267/2</t>
  </si>
  <si>
    <t>Салат из помидоров и огурцов с укропом</t>
  </si>
  <si>
    <t>80/2</t>
  </si>
  <si>
    <t>ТТК № 169</t>
  </si>
  <si>
    <t>Куриный бульон с яйцом и гренками</t>
  </si>
  <si>
    <t>170/20/20</t>
  </si>
  <si>
    <t>ТТК № 9</t>
  </si>
  <si>
    <t>Тефтели мясные в соусе сметанно-томатном</t>
  </si>
  <si>
    <t>ТТК № 640/1</t>
  </si>
  <si>
    <t xml:space="preserve">Макаронные изделия отварные </t>
  </si>
  <si>
    <t>109 УРЦП, Пермь 2013</t>
  </si>
  <si>
    <t>Хлеб ржаной</t>
  </si>
  <si>
    <t>ТТК № 180</t>
  </si>
  <si>
    <t>Компот из смеси ягод</t>
  </si>
  <si>
    <t>Ряженка</t>
  </si>
  <si>
    <t>543 УРЦП, Пермь 2013</t>
  </si>
  <si>
    <t>Пирожок печеный с рисом и яйцом</t>
  </si>
  <si>
    <t xml:space="preserve">ВСЕГО ЗА 9-Й ДЕНЬ с полдником </t>
  </si>
  <si>
    <t>ВСЕГО ЗА 9-Й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</si>
</sst>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4" fillId="0" borderId="0" xfId="0" applyFont="1"/>
    <xf numFmtId="16" fontId="6" fillId="3" borderId="0" xfId="0" applyNumberFormat="1" applyFont="1" applyFill="1"/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19" xfId="3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12" xfId="3" applyNumberFormat="1" applyFont="1" applyFill="1" applyBorder="1" applyAlignment="1">
      <alignment horizontal="center" vertical="top" wrapText="1"/>
    </xf>
    <xf numFmtId="2" fontId="2" fillId="3" borderId="22" xfId="3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18" xfId="3" applyFont="1" applyFill="1" applyBorder="1" applyAlignment="1">
      <alignment horizontal="center" vertical="top" wrapText="1"/>
    </xf>
    <xf numFmtId="0" fontId="2" fillId="3" borderId="15" xfId="3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3" borderId="0" xfId="0" applyFont="1" applyFill="1"/>
    <xf numFmtId="0" fontId="5" fillId="3" borderId="0" xfId="0" applyFont="1" applyFill="1"/>
    <xf numFmtId="2" fontId="5" fillId="3" borderId="0" xfId="0" applyNumberFormat="1" applyFont="1" applyFill="1"/>
    <xf numFmtId="0" fontId="9" fillId="4" borderId="10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21" xfId="3" applyFont="1" applyFill="1" applyBorder="1" applyAlignment="1">
      <alignment vertical="top" wrapText="1"/>
    </xf>
    <xf numFmtId="0" fontId="9" fillId="3" borderId="12" xfId="3" applyFont="1" applyFill="1" applyBorder="1" applyAlignment="1">
      <alignment vertical="top" wrapText="1"/>
    </xf>
    <xf numFmtId="0" fontId="9" fillId="3" borderId="12" xfId="3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vertical="top" wrapText="1"/>
    </xf>
    <xf numFmtId="2" fontId="9" fillId="3" borderId="4" xfId="0" applyNumberFormat="1" applyFont="1" applyFill="1" applyBorder="1" applyAlignment="1">
      <alignment horizontal="center" vertical="top" wrapText="1"/>
    </xf>
    <xf numFmtId="2" fontId="9" fillId="3" borderId="24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2" fontId="8" fillId="3" borderId="8" xfId="0" applyNumberFormat="1" applyFont="1" applyFill="1" applyBorder="1" applyAlignment="1">
      <alignment horizontal="center" vertical="top" wrapText="1"/>
    </xf>
    <xf numFmtId="2" fontId="8" fillId="3" borderId="25" xfId="0" applyNumberFormat="1" applyFont="1" applyFill="1" applyBorder="1" applyAlignment="1">
      <alignment horizontal="center" vertical="top" wrapText="1"/>
    </xf>
    <xf numFmtId="0" fontId="2" fillId="3" borderId="18" xfId="3" applyFont="1" applyFill="1" applyBorder="1" applyAlignment="1">
      <alignment horizontal="center" vertical="center" wrapText="1"/>
    </xf>
    <xf numFmtId="0" fontId="2" fillId="3" borderId="15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top" wrapText="1"/>
    </xf>
    <xf numFmtId="0" fontId="9" fillId="7" borderId="21" xfId="1" applyFont="1" applyFill="1" applyBorder="1" applyAlignment="1">
      <alignment vertical="center" wrapText="1"/>
    </xf>
    <xf numFmtId="0" fontId="9" fillId="6" borderId="12" xfId="1" applyFont="1" applyFill="1" applyBorder="1" applyAlignment="1">
      <alignment vertical="center" wrapText="1"/>
    </xf>
    <xf numFmtId="0" fontId="9" fillId="6" borderId="12" xfId="1" applyFont="1" applyFill="1" applyBorder="1" applyAlignment="1">
      <alignment horizontal="center" vertical="center" wrapText="1"/>
    </xf>
    <xf numFmtId="2" fontId="9" fillId="6" borderId="12" xfId="1" applyNumberFormat="1" applyFont="1" applyFill="1" applyBorder="1" applyAlignment="1">
      <alignment horizontal="center" vertical="center" wrapText="1"/>
    </xf>
    <xf numFmtId="0" fontId="9" fillId="4" borderId="21" xfId="3" applyFont="1" applyFill="1" applyBorder="1" applyAlignment="1">
      <alignment vertical="top" wrapText="1"/>
    </xf>
    <xf numFmtId="2" fontId="9" fillId="3" borderId="12" xfId="3" applyNumberFormat="1" applyFont="1" applyFill="1" applyBorder="1" applyAlignment="1">
      <alignment horizontal="center" vertical="top" wrapText="1"/>
    </xf>
    <xf numFmtId="2" fontId="9" fillId="3" borderId="26" xfId="3" applyNumberFormat="1" applyFont="1" applyFill="1" applyBorder="1" applyAlignment="1">
      <alignment horizontal="center" vertical="top" wrapText="1"/>
    </xf>
    <xf numFmtId="2" fontId="9" fillId="3" borderId="4" xfId="3" applyNumberFormat="1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2" fontId="7" fillId="3" borderId="24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top" wrapText="1"/>
    </xf>
    <xf numFmtId="0" fontId="9" fillId="5" borderId="4" xfId="0" applyFont="1" applyFill="1" applyBorder="1" applyAlignment="1">
      <alignment horizontal="center" vertical="top" wrapText="1"/>
    </xf>
    <xf numFmtId="2" fontId="9" fillId="5" borderId="4" xfId="0" applyNumberFormat="1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vertical="top" wrapText="1"/>
    </xf>
    <xf numFmtId="0" fontId="9" fillId="3" borderId="13" xfId="0" applyFont="1" applyFill="1" applyBorder="1" applyAlignment="1">
      <alignment vertical="top" wrapText="1"/>
    </xf>
    <xf numFmtId="0" fontId="2" fillId="3" borderId="20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center" vertical="top" wrapText="1"/>
    </xf>
    <xf numFmtId="0" fontId="8" fillId="3" borderId="8" xfId="3" applyFont="1" applyFill="1" applyBorder="1" applyAlignment="1">
      <alignment horizontal="center" vertical="top" wrapText="1"/>
    </xf>
    <xf numFmtId="2" fontId="8" fillId="3" borderId="8" xfId="3" applyNumberFormat="1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2" fontId="9" fillId="3" borderId="6" xfId="0" applyNumberFormat="1" applyFont="1" applyFill="1" applyBorder="1" applyAlignment="1">
      <alignment horizontal="center" vertical="top" wrapText="1"/>
    </xf>
    <xf numFmtId="0" fontId="9" fillId="3" borderId="0" xfId="0" applyFont="1" applyFill="1"/>
    <xf numFmtId="0" fontId="9" fillId="3" borderId="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top" wrapText="1"/>
    </xf>
    <xf numFmtId="0" fontId="9" fillId="3" borderId="14" xfId="3" applyFont="1" applyFill="1" applyBorder="1" applyAlignment="1">
      <alignment horizontal="center" vertical="top" wrapText="1"/>
    </xf>
    <xf numFmtId="2" fontId="8" fillId="3" borderId="27" xfId="3" applyNumberFormat="1" applyFont="1" applyFill="1" applyBorder="1" applyAlignment="1">
      <alignment horizontal="center" vertical="top" wrapText="1"/>
    </xf>
    <xf numFmtId="0" fontId="9" fillId="3" borderId="28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top" wrapText="1"/>
    </xf>
    <xf numFmtId="0" fontId="9" fillId="3" borderId="30" xfId="0" applyFont="1" applyFill="1" applyBorder="1" applyAlignment="1">
      <alignment horizontal="center" vertical="top" wrapText="1"/>
    </xf>
    <xf numFmtId="0" fontId="8" fillId="3" borderId="28" xfId="3" applyFont="1" applyFill="1" applyBorder="1" applyAlignment="1">
      <alignment horizontal="center" vertical="top" wrapText="1"/>
    </xf>
    <xf numFmtId="0" fontId="8" fillId="3" borderId="30" xfId="3" applyFont="1" applyFill="1" applyBorder="1" applyAlignment="1">
      <alignment horizontal="center" vertical="top" wrapText="1"/>
    </xf>
    <xf numFmtId="0" fontId="9" fillId="3" borderId="27" xfId="3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workbookViewId="0">
      <selection activeCell="J1" sqref="J1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9</v>
      </c>
    </row>
    <row r="3" spans="1:15" ht="15.6" customHeight="1" thickBot="1" x14ac:dyDescent="0.35">
      <c r="A3" s="38" t="s">
        <v>33</v>
      </c>
      <c r="B3" s="39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6" t="s">
        <v>11</v>
      </c>
    </row>
    <row r="4" spans="1:15" ht="15.6" customHeight="1" x14ac:dyDescent="0.3">
      <c r="A4" s="34" t="s">
        <v>12</v>
      </c>
      <c r="B4" s="36" t="s">
        <v>13</v>
      </c>
      <c r="C4" s="36" t="s">
        <v>14</v>
      </c>
      <c r="D4" s="26" t="s">
        <v>15</v>
      </c>
      <c r="E4" s="26"/>
      <c r="F4" s="26"/>
      <c r="G4" s="26" t="s">
        <v>16</v>
      </c>
      <c r="H4" s="26" t="s">
        <v>17</v>
      </c>
      <c r="I4" s="26"/>
      <c r="J4" s="26"/>
      <c r="K4" s="26"/>
      <c r="L4" s="28" t="s">
        <v>18</v>
      </c>
      <c r="M4" s="28"/>
      <c r="N4" s="28"/>
      <c r="O4" s="28"/>
    </row>
    <row r="5" spans="1:15" ht="31.8" thickBot="1" x14ac:dyDescent="0.35">
      <c r="A5" s="35"/>
      <c r="B5" s="37"/>
      <c r="C5" s="37"/>
      <c r="D5" s="8" t="s">
        <v>19</v>
      </c>
      <c r="E5" s="8" t="s">
        <v>20</v>
      </c>
      <c r="F5" s="8" t="s">
        <v>21</v>
      </c>
      <c r="G5" s="27"/>
      <c r="H5" s="8" t="s">
        <v>22</v>
      </c>
      <c r="I5" s="8" t="s">
        <v>23</v>
      </c>
      <c r="J5" s="8" t="s">
        <v>24</v>
      </c>
      <c r="K5" s="8" t="s">
        <v>25</v>
      </c>
      <c r="L5" s="7" t="s">
        <v>26</v>
      </c>
      <c r="M5" s="7" t="s">
        <v>27</v>
      </c>
      <c r="N5" s="7" t="s">
        <v>28</v>
      </c>
      <c r="O5" s="7" t="s">
        <v>29</v>
      </c>
    </row>
    <row r="6" spans="1:15" s="5" customFormat="1" ht="16.2" thickTop="1" x14ac:dyDescent="0.3">
      <c r="A6" s="29" t="s">
        <v>5</v>
      </c>
      <c r="B6" s="30"/>
      <c r="C6" s="3"/>
      <c r="D6" s="9"/>
      <c r="E6" s="9"/>
      <c r="F6" s="9"/>
      <c r="G6" s="9"/>
      <c r="H6" s="9"/>
      <c r="I6" s="9"/>
      <c r="J6" s="9"/>
      <c r="K6" s="9"/>
      <c r="L6" s="10"/>
      <c r="M6" s="10"/>
      <c r="N6" s="10"/>
      <c r="O6" s="10"/>
    </row>
    <row r="7" spans="1:15" s="5" customFormat="1" ht="16.2" customHeight="1" x14ac:dyDescent="0.3">
      <c r="A7" s="41" t="s">
        <v>34</v>
      </c>
      <c r="B7" s="42" t="s">
        <v>35</v>
      </c>
      <c r="C7" s="43" t="s">
        <v>36</v>
      </c>
      <c r="D7" s="4">
        <v>17.64</v>
      </c>
      <c r="E7" s="4">
        <v>19.100000000000001</v>
      </c>
      <c r="F7" s="4">
        <v>50.54</v>
      </c>
      <c r="G7" s="4">
        <v>446</v>
      </c>
      <c r="H7" s="4">
        <v>0.23</v>
      </c>
      <c r="I7" s="4">
        <v>0.05</v>
      </c>
      <c r="J7" s="4">
        <v>97</v>
      </c>
      <c r="K7" s="4">
        <v>0.45</v>
      </c>
      <c r="L7" s="4">
        <v>258.64999999999998</v>
      </c>
      <c r="M7" s="4">
        <v>137.91999999999999</v>
      </c>
      <c r="N7" s="4">
        <v>1</v>
      </c>
      <c r="O7" s="4">
        <v>1.85</v>
      </c>
    </row>
    <row r="8" spans="1:15" s="5" customFormat="1" ht="54" x14ac:dyDescent="0.3">
      <c r="A8" s="44" t="s">
        <v>4</v>
      </c>
      <c r="B8" s="45" t="s">
        <v>37</v>
      </c>
      <c r="C8" s="46">
        <v>100</v>
      </c>
      <c r="D8" s="16">
        <v>1.5</v>
      </c>
      <c r="E8" s="16">
        <v>0.5</v>
      </c>
      <c r="F8" s="16">
        <v>21</v>
      </c>
      <c r="G8" s="16">
        <v>96</v>
      </c>
      <c r="H8" s="16">
        <v>0.04</v>
      </c>
      <c r="I8" s="16">
        <v>10</v>
      </c>
      <c r="J8" s="16">
        <v>0</v>
      </c>
      <c r="K8" s="16">
        <v>0.4</v>
      </c>
      <c r="L8" s="16">
        <v>8</v>
      </c>
      <c r="M8" s="16">
        <v>28</v>
      </c>
      <c r="N8" s="16">
        <v>42</v>
      </c>
      <c r="O8" s="17">
        <v>0.6</v>
      </c>
    </row>
    <row r="9" spans="1:15" s="5" customFormat="1" ht="36" x14ac:dyDescent="0.3">
      <c r="A9" s="47" t="s">
        <v>38</v>
      </c>
      <c r="B9" s="42" t="s">
        <v>39</v>
      </c>
      <c r="C9" s="43">
        <v>200</v>
      </c>
      <c r="D9" s="48">
        <v>0.1</v>
      </c>
      <c r="E9" s="48">
        <v>0</v>
      </c>
      <c r="F9" s="48">
        <v>15.2</v>
      </c>
      <c r="G9" s="48">
        <v>61</v>
      </c>
      <c r="H9" s="48">
        <v>0</v>
      </c>
      <c r="I9" s="48">
        <v>2.8</v>
      </c>
      <c r="J9" s="48">
        <v>0</v>
      </c>
      <c r="K9" s="48">
        <v>0</v>
      </c>
      <c r="L9" s="48">
        <v>14.2</v>
      </c>
      <c r="M9" s="48">
        <v>4</v>
      </c>
      <c r="N9" s="48">
        <v>2</v>
      </c>
      <c r="O9" s="49">
        <v>0.4</v>
      </c>
    </row>
    <row r="10" spans="1:15" s="5" customFormat="1" ht="18" customHeight="1" thickBot="1" x14ac:dyDescent="0.35">
      <c r="A10" s="50" t="s">
        <v>6</v>
      </c>
      <c r="B10" s="51"/>
      <c r="C10" s="52">
        <v>500</v>
      </c>
      <c r="D10" s="53">
        <f t="shared" ref="D10:O10" si="0">SUM(D6:D9)</f>
        <v>19.240000000000002</v>
      </c>
      <c r="E10" s="53">
        <f t="shared" si="0"/>
        <v>19.600000000000001</v>
      </c>
      <c r="F10" s="53">
        <f t="shared" si="0"/>
        <v>86.74</v>
      </c>
      <c r="G10" s="53">
        <f t="shared" si="0"/>
        <v>603</v>
      </c>
      <c r="H10" s="53">
        <f t="shared" si="0"/>
        <v>0.27</v>
      </c>
      <c r="I10" s="53">
        <f t="shared" si="0"/>
        <v>12.850000000000001</v>
      </c>
      <c r="J10" s="53">
        <f t="shared" si="0"/>
        <v>97</v>
      </c>
      <c r="K10" s="53">
        <f t="shared" si="0"/>
        <v>0.85000000000000009</v>
      </c>
      <c r="L10" s="53">
        <f t="shared" si="0"/>
        <v>280.84999999999997</v>
      </c>
      <c r="M10" s="53">
        <f t="shared" si="0"/>
        <v>169.92</v>
      </c>
      <c r="N10" s="53">
        <f t="shared" si="0"/>
        <v>45</v>
      </c>
      <c r="O10" s="54">
        <f t="shared" si="0"/>
        <v>2.85</v>
      </c>
    </row>
    <row r="11" spans="1:15" s="5" customFormat="1" ht="16.2" customHeight="1" thickTop="1" x14ac:dyDescent="0.3">
      <c r="A11" s="55" t="s">
        <v>7</v>
      </c>
      <c r="B11" s="56"/>
      <c r="C11" s="5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s="5" customFormat="1" ht="90" x14ac:dyDescent="0.3">
      <c r="A12" s="58" t="s">
        <v>40</v>
      </c>
      <c r="B12" s="59" t="s">
        <v>41</v>
      </c>
      <c r="C12" s="60" t="s">
        <v>42</v>
      </c>
      <c r="D12" s="61">
        <v>3.21</v>
      </c>
      <c r="E12" s="61">
        <v>6.83</v>
      </c>
      <c r="F12" s="61">
        <v>3.81</v>
      </c>
      <c r="G12" s="61">
        <v>87.86</v>
      </c>
      <c r="H12" s="61">
        <v>0.01</v>
      </c>
      <c r="I12" s="61">
        <v>2.41</v>
      </c>
      <c r="J12" s="61">
        <v>0.06</v>
      </c>
      <c r="K12" s="61">
        <v>6.43</v>
      </c>
      <c r="L12" s="61">
        <v>36.17</v>
      </c>
      <c r="M12" s="61">
        <v>0.09</v>
      </c>
      <c r="N12" s="61">
        <v>0</v>
      </c>
      <c r="O12" s="61">
        <v>0</v>
      </c>
    </row>
    <row r="13" spans="1:15" s="5" customFormat="1" ht="72" x14ac:dyDescent="0.3">
      <c r="A13" s="62" t="s">
        <v>43</v>
      </c>
      <c r="B13" s="45" t="s">
        <v>44</v>
      </c>
      <c r="C13" s="46" t="s">
        <v>45</v>
      </c>
      <c r="D13" s="63">
        <v>5.93</v>
      </c>
      <c r="E13" s="63">
        <v>10.06</v>
      </c>
      <c r="F13" s="63">
        <v>28.77</v>
      </c>
      <c r="G13" s="63">
        <v>204.1</v>
      </c>
      <c r="H13" s="63">
        <v>8.8199999999999987E-2</v>
      </c>
      <c r="I13" s="63">
        <v>6.93</v>
      </c>
      <c r="J13" s="63">
        <v>100</v>
      </c>
      <c r="K13" s="63">
        <v>1.155</v>
      </c>
      <c r="L13" s="63">
        <v>106.66</v>
      </c>
      <c r="M13" s="63">
        <v>157.22</v>
      </c>
      <c r="N13" s="64">
        <v>8.2200000000000006</v>
      </c>
      <c r="O13" s="65">
        <v>0.06</v>
      </c>
    </row>
    <row r="14" spans="1:15" s="5" customFormat="1" ht="90" x14ac:dyDescent="0.3">
      <c r="A14" s="66" t="s">
        <v>46</v>
      </c>
      <c r="B14" s="67" t="s">
        <v>47</v>
      </c>
      <c r="C14" s="68">
        <v>110</v>
      </c>
      <c r="D14" s="69">
        <v>8.68</v>
      </c>
      <c r="E14" s="70">
        <v>10.67</v>
      </c>
      <c r="F14" s="70">
        <v>11.99</v>
      </c>
      <c r="G14" s="70">
        <v>178.77</v>
      </c>
      <c r="H14" s="70">
        <v>0.04</v>
      </c>
      <c r="I14" s="70">
        <v>2.1800000000000002</v>
      </c>
      <c r="J14" s="70">
        <v>0.06</v>
      </c>
      <c r="K14" s="70">
        <v>1.25</v>
      </c>
      <c r="L14" s="70">
        <v>54.41</v>
      </c>
      <c r="M14" s="70">
        <v>102.37</v>
      </c>
      <c r="N14" s="70">
        <v>18.61</v>
      </c>
      <c r="O14" s="71">
        <v>1.29</v>
      </c>
    </row>
    <row r="15" spans="1:15" s="5" customFormat="1" ht="72" x14ac:dyDescent="0.3">
      <c r="A15" s="41" t="s">
        <v>48</v>
      </c>
      <c r="B15" s="42" t="s">
        <v>49</v>
      </c>
      <c r="C15" s="43">
        <v>180</v>
      </c>
      <c r="D15" s="48">
        <v>6.79</v>
      </c>
      <c r="E15" s="48">
        <v>1.84</v>
      </c>
      <c r="F15" s="48">
        <v>33.94</v>
      </c>
      <c r="G15" s="48">
        <v>180.31</v>
      </c>
      <c r="H15" s="48">
        <v>7.0000000000000007E-2</v>
      </c>
      <c r="I15" s="48">
        <v>0.01</v>
      </c>
      <c r="J15" s="48">
        <v>180</v>
      </c>
      <c r="K15" s="72">
        <v>0.95</v>
      </c>
      <c r="L15" s="48">
        <v>6.85</v>
      </c>
      <c r="M15" s="48">
        <v>63.18</v>
      </c>
      <c r="N15" s="48">
        <v>9.73</v>
      </c>
      <c r="O15" s="48">
        <v>0.48</v>
      </c>
    </row>
    <row r="16" spans="1:15" s="5" customFormat="1" ht="16.2" customHeight="1" x14ac:dyDescent="0.3">
      <c r="A16" s="73" t="s">
        <v>50</v>
      </c>
      <c r="B16" s="74" t="s">
        <v>51</v>
      </c>
      <c r="C16" s="75">
        <v>40</v>
      </c>
      <c r="D16" s="76">
        <v>2.64</v>
      </c>
      <c r="E16" s="76">
        <v>0.48</v>
      </c>
      <c r="F16" s="76">
        <v>13.36</v>
      </c>
      <c r="G16" s="76">
        <v>69.599999999999994</v>
      </c>
      <c r="H16" s="76">
        <v>7.1999999999999995E-2</v>
      </c>
      <c r="I16" s="76">
        <v>0</v>
      </c>
      <c r="J16" s="76">
        <v>0</v>
      </c>
      <c r="K16" s="76">
        <v>0.56000000000000005</v>
      </c>
      <c r="L16" s="76">
        <v>14</v>
      </c>
      <c r="M16" s="76">
        <v>63.2</v>
      </c>
      <c r="N16" s="76">
        <v>18.8</v>
      </c>
      <c r="O16" s="76">
        <v>1.56</v>
      </c>
    </row>
    <row r="17" spans="1:15" s="5" customFormat="1" ht="54" x14ac:dyDescent="0.3">
      <c r="A17" s="77" t="s">
        <v>52</v>
      </c>
      <c r="B17" s="78" t="s">
        <v>53</v>
      </c>
      <c r="C17" s="43">
        <v>200</v>
      </c>
      <c r="D17" s="48">
        <v>0.5</v>
      </c>
      <c r="E17" s="48">
        <v>0</v>
      </c>
      <c r="F17" s="48">
        <v>27</v>
      </c>
      <c r="G17" s="48">
        <v>110</v>
      </c>
      <c r="H17" s="48">
        <v>0.01</v>
      </c>
      <c r="I17" s="48">
        <v>0.5</v>
      </c>
      <c r="J17" s="48">
        <v>0</v>
      </c>
      <c r="K17" s="72">
        <v>0</v>
      </c>
      <c r="L17" s="48">
        <v>28</v>
      </c>
      <c r="M17" s="48">
        <v>19</v>
      </c>
      <c r="N17" s="48">
        <v>7</v>
      </c>
      <c r="O17" s="48">
        <v>0.14000000000000001</v>
      </c>
    </row>
    <row r="18" spans="1:15" s="5" customFormat="1" ht="18.600000000000001" customHeight="1" thickBot="1" x14ac:dyDescent="0.35">
      <c r="A18" s="79" t="s">
        <v>8</v>
      </c>
      <c r="B18" s="80"/>
      <c r="C18" s="81">
        <v>822</v>
      </c>
      <c r="D18" s="82">
        <f t="shared" ref="D18:O18" si="1">SUM(D12:D17)</f>
        <v>27.75</v>
      </c>
      <c r="E18" s="82">
        <f t="shared" si="1"/>
        <v>29.880000000000003</v>
      </c>
      <c r="F18" s="82">
        <f t="shared" si="1"/>
        <v>118.86999999999999</v>
      </c>
      <c r="G18" s="82">
        <f t="shared" si="1"/>
        <v>830.64</v>
      </c>
      <c r="H18" s="82">
        <f t="shared" si="1"/>
        <v>0.29020000000000001</v>
      </c>
      <c r="I18" s="82">
        <f t="shared" si="1"/>
        <v>12.03</v>
      </c>
      <c r="J18" s="82">
        <f t="shared" si="1"/>
        <v>280.12</v>
      </c>
      <c r="K18" s="82">
        <f t="shared" si="1"/>
        <v>10.345000000000001</v>
      </c>
      <c r="L18" s="82">
        <f t="shared" si="1"/>
        <v>246.08999999999997</v>
      </c>
      <c r="M18" s="82">
        <f t="shared" si="1"/>
        <v>405.06</v>
      </c>
      <c r="N18" s="82">
        <f t="shared" si="1"/>
        <v>62.36</v>
      </c>
      <c r="O18" s="82">
        <f t="shared" si="1"/>
        <v>3.5300000000000002</v>
      </c>
    </row>
    <row r="19" spans="1:15" s="5" customFormat="1" ht="16.2" thickTop="1" x14ac:dyDescent="0.3">
      <c r="A19" s="19" t="s">
        <v>9</v>
      </c>
      <c r="B19" s="2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s="5" customFormat="1" ht="16.2" customHeight="1" x14ac:dyDescent="0.3">
      <c r="A20" s="83" t="s">
        <v>30</v>
      </c>
      <c r="B20" s="84" t="s">
        <v>54</v>
      </c>
      <c r="C20" s="43">
        <v>250</v>
      </c>
      <c r="D20" s="85">
        <v>7.25</v>
      </c>
      <c r="E20" s="85">
        <v>6.25</v>
      </c>
      <c r="F20" s="85">
        <v>10</v>
      </c>
      <c r="G20" s="85">
        <v>125</v>
      </c>
      <c r="H20" s="85">
        <v>0.1</v>
      </c>
      <c r="I20" s="85">
        <v>14.25</v>
      </c>
      <c r="J20" s="85">
        <v>0.05</v>
      </c>
      <c r="K20" s="85">
        <v>0</v>
      </c>
      <c r="L20" s="85">
        <v>300</v>
      </c>
      <c r="M20" s="85">
        <v>225</v>
      </c>
      <c r="N20" s="85">
        <v>35</v>
      </c>
      <c r="O20" s="48">
        <v>0.25</v>
      </c>
    </row>
    <row r="21" spans="1:15" s="5" customFormat="1" ht="16.8" customHeight="1" x14ac:dyDescent="0.35">
      <c r="A21" s="77" t="s">
        <v>55</v>
      </c>
      <c r="B21" s="86" t="s">
        <v>56</v>
      </c>
      <c r="C21" s="87">
        <v>60</v>
      </c>
      <c r="D21" s="88">
        <v>5.76</v>
      </c>
      <c r="E21" s="88">
        <v>6.83</v>
      </c>
      <c r="F21" s="88">
        <v>39.79</v>
      </c>
      <c r="G21" s="88">
        <v>238.63</v>
      </c>
      <c r="H21" s="88">
        <v>0.06</v>
      </c>
      <c r="I21" s="88">
        <v>1.89</v>
      </c>
      <c r="J21" s="88">
        <v>0.05</v>
      </c>
      <c r="K21" s="88">
        <v>0.97</v>
      </c>
      <c r="L21" s="88">
        <v>18.09</v>
      </c>
      <c r="M21" s="88">
        <v>55.09</v>
      </c>
      <c r="N21" s="88">
        <v>17.260000000000002</v>
      </c>
      <c r="O21" s="88">
        <v>0.69</v>
      </c>
    </row>
    <row r="22" spans="1:15" s="5" customFormat="1" ht="18.600000000000001" customHeight="1" thickBot="1" x14ac:dyDescent="0.35">
      <c r="A22" s="89" t="s">
        <v>10</v>
      </c>
      <c r="B22" s="90"/>
      <c r="C22" s="81">
        <f>SUM(C20:C21)</f>
        <v>310</v>
      </c>
      <c r="D22" s="91">
        <f>SUM(D20:D21)</f>
        <v>13.01</v>
      </c>
      <c r="E22" s="91">
        <f t="shared" ref="E22:O22" si="2">SUM(E20:E21)</f>
        <v>13.08</v>
      </c>
      <c r="F22" s="91">
        <f t="shared" si="2"/>
        <v>49.79</v>
      </c>
      <c r="G22" s="91">
        <f t="shared" si="2"/>
        <v>363.63</v>
      </c>
      <c r="H22" s="91">
        <f t="shared" si="2"/>
        <v>0.16</v>
      </c>
      <c r="I22" s="91">
        <f t="shared" si="2"/>
        <v>16.14</v>
      </c>
      <c r="J22" s="91">
        <f t="shared" si="2"/>
        <v>0.1</v>
      </c>
      <c r="K22" s="91">
        <f t="shared" si="2"/>
        <v>0.97</v>
      </c>
      <c r="L22" s="91">
        <f t="shared" si="2"/>
        <v>318.08999999999997</v>
      </c>
      <c r="M22" s="91">
        <f t="shared" si="2"/>
        <v>280.09000000000003</v>
      </c>
      <c r="N22" s="91">
        <f t="shared" si="2"/>
        <v>52.260000000000005</v>
      </c>
      <c r="O22" s="91">
        <f t="shared" si="2"/>
        <v>0.94</v>
      </c>
    </row>
    <row r="23" spans="1:15" ht="16.8" customHeight="1" thickTop="1" thickBot="1" x14ac:dyDescent="0.35">
      <c r="A23" s="92" t="s">
        <v>57</v>
      </c>
      <c r="B23" s="93"/>
      <c r="C23" s="94"/>
      <c r="D23" s="91">
        <f t="shared" ref="D23:O24" si="3">D10+D18+D22</f>
        <v>60</v>
      </c>
      <c r="E23" s="91">
        <f t="shared" si="3"/>
        <v>62.56</v>
      </c>
      <c r="F23" s="91">
        <f t="shared" si="3"/>
        <v>255.39999999999998</v>
      </c>
      <c r="G23" s="91">
        <f t="shared" si="3"/>
        <v>1797.27</v>
      </c>
      <c r="H23" s="91">
        <f t="shared" si="3"/>
        <v>0.72020000000000006</v>
      </c>
      <c r="I23" s="91">
        <f t="shared" si="3"/>
        <v>41.02</v>
      </c>
      <c r="J23" s="91">
        <f t="shared" si="3"/>
        <v>377.22</v>
      </c>
      <c r="K23" s="91">
        <f t="shared" si="3"/>
        <v>12.165000000000001</v>
      </c>
      <c r="L23" s="91">
        <f t="shared" si="3"/>
        <v>845.03</v>
      </c>
      <c r="M23" s="91">
        <f t="shared" si="3"/>
        <v>855.07</v>
      </c>
      <c r="N23" s="91">
        <f t="shared" si="3"/>
        <v>159.62</v>
      </c>
      <c r="O23" s="91">
        <f t="shared" si="3"/>
        <v>7.32</v>
      </c>
    </row>
    <row r="24" spans="1:15" ht="16.2" customHeight="1" thickTop="1" thickBot="1" x14ac:dyDescent="0.35">
      <c r="A24" s="95" t="s">
        <v>58</v>
      </c>
      <c r="B24" s="96"/>
      <c r="C24" s="97"/>
      <c r="D24" s="91">
        <f t="shared" si="3"/>
        <v>60</v>
      </c>
      <c r="E24" s="91">
        <f t="shared" si="3"/>
        <v>62.56</v>
      </c>
      <c r="F24" s="91">
        <f t="shared" si="3"/>
        <v>255.39999999999998</v>
      </c>
      <c r="G24" s="91">
        <f t="shared" si="3"/>
        <v>1797.27</v>
      </c>
      <c r="H24" s="91">
        <f t="shared" si="3"/>
        <v>0.72020000000000006</v>
      </c>
      <c r="I24" s="91">
        <f t="shared" si="3"/>
        <v>41.02</v>
      </c>
      <c r="J24" s="91">
        <f t="shared" si="3"/>
        <v>377.22</v>
      </c>
      <c r="K24" s="91">
        <f t="shared" si="3"/>
        <v>12.165000000000001</v>
      </c>
      <c r="L24" s="91">
        <f t="shared" si="3"/>
        <v>845.03</v>
      </c>
      <c r="M24" s="91">
        <f t="shared" si="3"/>
        <v>855.07</v>
      </c>
      <c r="N24" s="91">
        <f t="shared" si="3"/>
        <v>159.62</v>
      </c>
      <c r="O24" s="91">
        <f t="shared" si="3"/>
        <v>7.32</v>
      </c>
    </row>
    <row r="25" spans="1:15" ht="16.2" thickTop="1" x14ac:dyDescent="0.3">
      <c r="A25" s="21" t="s">
        <v>31</v>
      </c>
      <c r="B25" s="22"/>
      <c r="C25" s="23"/>
      <c r="D25" s="18">
        <f t="shared" ref="D25:O26" si="4">D11+D20+D24</f>
        <v>67.25</v>
      </c>
      <c r="E25" s="14">
        <f t="shared" si="4"/>
        <v>68.81</v>
      </c>
      <c r="F25" s="14">
        <f t="shared" si="4"/>
        <v>265.39999999999998</v>
      </c>
      <c r="G25" s="18">
        <f t="shared" si="4"/>
        <v>1922.27</v>
      </c>
      <c r="H25" s="14">
        <f t="shared" si="4"/>
        <v>0.82020000000000004</v>
      </c>
      <c r="I25" s="14">
        <f t="shared" si="4"/>
        <v>55.27</v>
      </c>
      <c r="J25" s="18">
        <f t="shared" si="4"/>
        <v>377.27000000000004</v>
      </c>
      <c r="K25" s="14">
        <f t="shared" si="4"/>
        <v>12.165000000000001</v>
      </c>
      <c r="L25" s="14">
        <f t="shared" si="4"/>
        <v>1145.03</v>
      </c>
      <c r="M25" s="18">
        <f t="shared" si="4"/>
        <v>1080.0700000000002</v>
      </c>
      <c r="N25" s="14">
        <f t="shared" si="4"/>
        <v>194.62</v>
      </c>
      <c r="O25" s="14">
        <f t="shared" si="4"/>
        <v>7.57</v>
      </c>
    </row>
    <row r="26" spans="1:15" ht="15.6" x14ac:dyDescent="0.3">
      <c r="A26" s="24" t="s">
        <v>32</v>
      </c>
      <c r="B26" s="25"/>
      <c r="C26" s="15"/>
      <c r="D26" s="18">
        <f t="shared" si="4"/>
        <v>76.22</v>
      </c>
      <c r="E26" s="14">
        <f t="shared" si="4"/>
        <v>82.47</v>
      </c>
      <c r="F26" s="14">
        <f t="shared" si="4"/>
        <v>309</v>
      </c>
      <c r="G26" s="18">
        <f t="shared" si="4"/>
        <v>2248.7600000000002</v>
      </c>
      <c r="H26" s="14">
        <f t="shared" si="4"/>
        <v>0.89019999999999999</v>
      </c>
      <c r="I26" s="14">
        <f t="shared" si="4"/>
        <v>59.57</v>
      </c>
      <c r="J26" s="18">
        <f t="shared" si="4"/>
        <v>377.38000000000005</v>
      </c>
      <c r="K26" s="14">
        <f t="shared" si="4"/>
        <v>19.565000000000001</v>
      </c>
      <c r="L26" s="14">
        <f t="shared" si="4"/>
        <v>1199.29</v>
      </c>
      <c r="M26" s="18">
        <f t="shared" si="4"/>
        <v>1135.2500000000002</v>
      </c>
      <c r="N26" s="14">
        <f t="shared" si="4"/>
        <v>211.88</v>
      </c>
      <c r="O26" s="14">
        <f t="shared" si="4"/>
        <v>8.26</v>
      </c>
    </row>
  </sheetData>
  <mergeCells count="18">
    <mergeCell ref="B1:D1"/>
    <mergeCell ref="A4:A5"/>
    <mergeCell ref="B4:B5"/>
    <mergeCell ref="C4:C5"/>
    <mergeCell ref="D4:F4"/>
    <mergeCell ref="G4:G5"/>
    <mergeCell ref="H4:K4"/>
    <mergeCell ref="L4:O4"/>
    <mergeCell ref="A6:B6"/>
    <mergeCell ref="A11:B11"/>
    <mergeCell ref="A10:B10"/>
    <mergeCell ref="A25:C25"/>
    <mergeCell ref="A26:B26"/>
    <mergeCell ref="A24:B24"/>
    <mergeCell ref="A18:B18"/>
    <mergeCell ref="A19:B19"/>
    <mergeCell ref="A22:B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2024-09-03T14:24:32Z</dcterms:modified>
</cp:coreProperties>
</file>