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B2434ABF-CD82-43BD-9CB3-1F00CF49C122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5" i="1" s="1"/>
  <c r="D24" i="1"/>
  <c r="D25" i="1" s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19" i="1"/>
  <c r="N19" i="1"/>
  <c r="M19" i="1"/>
  <c r="M24" i="1" s="1"/>
  <c r="M25" i="1" s="1"/>
  <c r="L19" i="1"/>
  <c r="K19" i="1"/>
  <c r="J19" i="1"/>
  <c r="I19" i="1"/>
  <c r="H19" i="1"/>
  <c r="G19" i="1"/>
  <c r="F19" i="1"/>
  <c r="E19" i="1"/>
  <c r="E24" i="1" s="1"/>
  <c r="E25" i="1" s="1"/>
  <c r="D19" i="1"/>
  <c r="C19" i="1"/>
  <c r="O11" i="1"/>
  <c r="O24" i="1" s="1"/>
  <c r="O25" i="1" s="1"/>
  <c r="N11" i="1"/>
  <c r="N24" i="1" s="1"/>
  <c r="N25" i="1" s="1"/>
  <c r="M11" i="1"/>
  <c r="L11" i="1"/>
  <c r="K11" i="1"/>
  <c r="K24" i="1" s="1"/>
  <c r="K25" i="1" s="1"/>
  <c r="J11" i="1"/>
  <c r="J24" i="1" s="1"/>
  <c r="J25" i="1" s="1"/>
  <c r="I11" i="1"/>
  <c r="I24" i="1" s="1"/>
  <c r="I25" i="1" s="1"/>
  <c r="H11" i="1"/>
  <c r="H24" i="1" s="1"/>
  <c r="H25" i="1" s="1"/>
  <c r="G11" i="1"/>
  <c r="G24" i="1" s="1"/>
  <c r="G25" i="1" s="1"/>
  <c r="F11" i="1"/>
  <c r="F24" i="1" s="1"/>
  <c r="F25" i="1" s="1"/>
  <c r="E11" i="1"/>
  <c r="D11" i="1"/>
  <c r="C11" i="1"/>
</calcChain>
</file>

<file path=xl/sharedStrings.xml><?xml version="1.0" encoding="utf-8"?>
<sst xmlns="http://schemas.openxmlformats.org/spreadsheetml/2006/main" count="56" uniqueCount="54">
  <si>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</si>
  <si>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</si>
  <si>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</si>
  <si>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</si>
  <si>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</si>
  <si>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</si>
  <si>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</si>
  <si>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</si>
  <si>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</si>
  <si>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</si>
  <si>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</si>
  <si>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</si>
  <si>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</si>
  <si>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</si>
  <si>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</si>
  <si>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</si>
  <si>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</si>
  <si>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</si>
  <si>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</si>
  <si>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</si>
  <si>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</si>
  <si>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</si>
  <si>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</si>
  <si>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</si>
  <si>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</si>
  <si>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</si>
  <si>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</si>
  <si>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</si>
  <si>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</si>
  <si>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</si>
  <si>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516 УРЦП, Пермь 2013</t>
  </si>
  <si>
    <t>Хлеб пшеничный</t>
  </si>
  <si>
    <t>Меню: 11 день</t>
  </si>
  <si>
    <t>ТТК № 635</t>
  </si>
  <si>
    <t>Омлет натуральный</t>
  </si>
  <si>
    <t>10.1.1скур</t>
  </si>
  <si>
    <t>Горошек зеленый</t>
  </si>
  <si>
    <t>108 УРЦП, Пермь 2013</t>
  </si>
  <si>
    <t>493 УРЦП, Пермь 2013</t>
  </si>
  <si>
    <t>Чай с сахаром</t>
  </si>
  <si>
    <t>5 УРЦП, Пермь 2018</t>
  </si>
  <si>
    <t>Салат из капусты белокочанной и огурцов свежих</t>
  </si>
  <si>
    <t>ТТК №137/1</t>
  </si>
  <si>
    <t>Суп с макаронными изделиями</t>
  </si>
  <si>
    <t>ТТК № 4/1</t>
  </si>
  <si>
    <t>Плов из свинины</t>
  </si>
  <si>
    <t>Плоды свежие (яблоко)</t>
  </si>
  <si>
    <t>512 УРЦП, Пермь 2013</t>
  </si>
  <si>
    <t>Компот из плодов или ягод сушеных (изюм)</t>
  </si>
  <si>
    <t>Кефир</t>
  </si>
  <si>
    <t>577 УРЦП, Пермь 2013</t>
  </si>
  <si>
    <t>Творожники песочные</t>
  </si>
  <si>
    <t xml:space="preserve">ВСЕГО ЗА 11-Й ДЕНЬ с полдником </t>
  </si>
  <si>
    <t>ВСЕГО ЗА 11-Й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</si>
</sst>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/>
    <xf numFmtId="16" fontId="6" fillId="3" borderId="0" xfId="0" applyNumberFormat="1" applyFont="1" applyFill="1"/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15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4" borderId="0" xfId="0" applyFont="1" applyFill="1"/>
    <xf numFmtId="0" fontId="5" fillId="3" borderId="0" xfId="0" applyFont="1" applyFill="1"/>
    <xf numFmtId="2" fontId="5" fillId="3" borderId="0" xfId="0" applyNumberFormat="1" applyFont="1" applyFill="1"/>
    <xf numFmtId="2" fontId="1" fillId="3" borderId="21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22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vertical="top" wrapText="1"/>
    </xf>
    <xf numFmtId="2" fontId="8" fillId="3" borderId="5" xfId="0" applyNumberFormat="1" applyFont="1" applyFill="1" applyBorder="1" applyAlignment="1">
      <alignment vertical="top" wrapText="1"/>
    </xf>
    <xf numFmtId="2" fontId="8" fillId="3" borderId="23" xfId="0" applyNumberFormat="1" applyFont="1" applyFill="1" applyBorder="1" applyAlignment="1">
      <alignment vertical="top" wrapText="1"/>
    </xf>
    <xf numFmtId="2" fontId="8" fillId="3" borderId="4" xfId="0" applyNumberFormat="1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8" fillId="3" borderId="20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2" fontId="8" fillId="3" borderId="4" xfId="0" applyNumberFormat="1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2" fontId="8" fillId="3" borderId="6" xfId="0" applyNumberFormat="1" applyFont="1" applyFill="1" applyBorder="1" applyAlignment="1">
      <alignment horizontal="center" vertical="top" wrapText="1"/>
    </xf>
    <xf numFmtId="2" fontId="8" fillId="3" borderId="24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2" fontId="8" fillId="3" borderId="5" xfId="0" applyNumberFormat="1" applyFont="1" applyFill="1" applyBorder="1" applyAlignment="1">
      <alignment horizontal="center" vertical="top" wrapText="1"/>
    </xf>
    <xf numFmtId="2" fontId="8" fillId="3" borderId="23" xfId="0" applyNumberFormat="1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left" vertical="center" wrapText="1"/>
    </xf>
    <xf numFmtId="0" fontId="8" fillId="6" borderId="25" xfId="1" applyFont="1" applyFill="1" applyBorder="1" applyAlignment="1">
      <alignment vertical="center" wrapText="1"/>
    </xf>
    <xf numFmtId="0" fontId="8" fillId="6" borderId="25" xfId="1" applyFont="1" applyFill="1" applyBorder="1" applyAlignment="1">
      <alignment horizontal="center" vertical="center" wrapText="1"/>
    </xf>
    <xf numFmtId="2" fontId="8" fillId="6" borderId="25" xfId="1" applyNumberFormat="1" applyFont="1" applyFill="1" applyBorder="1" applyAlignment="1">
      <alignment horizontal="center" vertical="center" wrapText="1"/>
    </xf>
    <xf numFmtId="2" fontId="8" fillId="6" borderId="26" xfId="1" applyNumberFormat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vertical="top" wrapText="1"/>
    </xf>
    <xf numFmtId="0" fontId="8" fillId="3" borderId="18" xfId="1" applyFont="1" applyFill="1" applyBorder="1" applyAlignment="1">
      <alignment vertical="top" wrapText="1"/>
    </xf>
    <xf numFmtId="0" fontId="8" fillId="3" borderId="4" xfId="1" applyFont="1" applyFill="1" applyBorder="1" applyAlignment="1">
      <alignment horizontal="center" vertical="top" wrapText="1"/>
    </xf>
    <xf numFmtId="2" fontId="8" fillId="3" borderId="4" xfId="1" applyNumberFormat="1" applyFont="1" applyFill="1" applyBorder="1" applyAlignment="1">
      <alignment horizontal="center" vertical="top" wrapText="1"/>
    </xf>
    <xf numFmtId="0" fontId="9" fillId="4" borderId="10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2" fontId="9" fillId="3" borderId="4" xfId="1" applyNumberFormat="1" applyFont="1" applyFill="1" applyBorder="1" applyAlignment="1">
      <alignment horizontal="center" vertical="center" wrapText="1"/>
    </xf>
    <xf numFmtId="2" fontId="9" fillId="3" borderId="1" xfId="1" applyNumberFormat="1" applyFont="1" applyFill="1" applyBorder="1" applyAlignment="1">
      <alignment horizontal="center" vertical="center" wrapText="1"/>
    </xf>
    <xf numFmtId="2" fontId="9" fillId="3" borderId="4" xfId="1" applyNumberFormat="1" applyFont="1" applyFill="1" applyBorder="1" applyAlignment="1">
      <alignment horizontal="center" wrapText="1"/>
    </xf>
    <xf numFmtId="0" fontId="8" fillId="5" borderId="4" xfId="0" applyFont="1" applyFill="1" applyBorder="1" applyAlignment="1">
      <alignment vertical="top" wrapText="1"/>
    </xf>
    <xf numFmtId="0" fontId="8" fillId="5" borderId="4" xfId="0" applyFont="1" applyFill="1" applyBorder="1" applyAlignment="1">
      <alignment horizontal="center" vertical="top" wrapText="1"/>
    </xf>
    <xf numFmtId="2" fontId="8" fillId="5" borderId="4" xfId="0" applyNumberFormat="1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8" fillId="3" borderId="12" xfId="0" applyFont="1" applyFill="1" applyBorder="1" applyAlignment="1">
      <alignment vertical="top"/>
    </xf>
    <xf numFmtId="0" fontId="8" fillId="3" borderId="17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vertical="top" wrapText="1"/>
    </xf>
    <xf numFmtId="2" fontId="7" fillId="3" borderId="8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Border="1" applyAlignment="1">
      <alignment horizontal="center" vertical="top" wrapText="1"/>
    </xf>
    <xf numFmtId="2" fontId="7" fillId="3" borderId="22" xfId="0" applyNumberFormat="1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top" wrapText="1"/>
    </xf>
    <xf numFmtId="2" fontId="7" fillId="3" borderId="16" xfId="0" applyNumberFormat="1" applyFont="1" applyFill="1" applyBorder="1" applyAlignment="1">
      <alignment horizontal="center" vertical="top" wrapText="1"/>
    </xf>
    <xf numFmtId="2" fontId="7" fillId="3" borderId="27" xfId="0" applyNumberFormat="1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top" wrapText="1"/>
    </xf>
    <xf numFmtId="0" fontId="7" fillId="3" borderId="3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5"/>
  <sheetViews>
    <sheetView tabSelected="1" topLeftCell="A22" workbookViewId="0">
      <selection activeCell="A3" sqref="A3:O25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11" t="s">
        <v>1</v>
      </c>
      <c r="C1" s="12"/>
      <c r="D1" s="13"/>
      <c r="E1" t="s">
        <v>2</v>
      </c>
      <c r="F1" s="1"/>
      <c r="I1" t="s">
        <v>3</v>
      </c>
      <c r="J1" s="2">
        <v>11</v>
      </c>
    </row>
    <row r="3" spans="1:15" ht="15.6" customHeight="1" thickBot="1" x14ac:dyDescent="0.35">
      <c r="A3" s="18" t="s">
        <v>32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4" t="s">
        <v>11</v>
      </c>
    </row>
    <row r="4" spans="1:15" ht="15.6" customHeight="1" x14ac:dyDescent="0.3">
      <c r="A4" s="14" t="s">
        <v>12</v>
      </c>
      <c r="B4" s="16" t="s">
        <v>13</v>
      </c>
      <c r="C4" s="16" t="s">
        <v>14</v>
      </c>
      <c r="D4" s="7" t="s">
        <v>15</v>
      </c>
      <c r="E4" s="7"/>
      <c r="F4" s="7"/>
      <c r="G4" s="7" t="s">
        <v>16</v>
      </c>
      <c r="H4" s="7" t="s">
        <v>17</v>
      </c>
      <c r="I4" s="7"/>
      <c r="J4" s="7"/>
      <c r="K4" s="21"/>
      <c r="L4" s="8" t="s">
        <v>18</v>
      </c>
      <c r="M4" s="8"/>
      <c r="N4" s="8"/>
      <c r="O4" s="8"/>
    </row>
    <row r="5" spans="1:15" ht="31.8" thickBot="1" x14ac:dyDescent="0.35">
      <c r="A5" s="15"/>
      <c r="B5" s="17"/>
      <c r="C5" s="17"/>
      <c r="D5" s="6" t="s">
        <v>19</v>
      </c>
      <c r="E5" s="6" t="s">
        <v>20</v>
      </c>
      <c r="F5" s="6" t="s">
        <v>21</v>
      </c>
      <c r="G5" s="22"/>
      <c r="H5" s="6" t="s">
        <v>22</v>
      </c>
      <c r="I5" s="6" t="s">
        <v>23</v>
      </c>
      <c r="J5" s="6" t="s">
        <v>24</v>
      </c>
      <c r="K5" s="23" t="s">
        <v>25</v>
      </c>
      <c r="L5" s="5" t="s">
        <v>26</v>
      </c>
      <c r="M5" s="5" t="s">
        <v>27</v>
      </c>
      <c r="N5" s="5" t="s">
        <v>28</v>
      </c>
      <c r="O5" s="5" t="s">
        <v>29</v>
      </c>
    </row>
    <row r="6" spans="1:15" s="3" customFormat="1" ht="18.600000000000001" thickTop="1" x14ac:dyDescent="0.3">
      <c r="A6" s="24" t="s">
        <v>5</v>
      </c>
      <c r="B6" s="25"/>
      <c r="C6" s="26"/>
      <c r="D6" s="27"/>
      <c r="E6" s="27"/>
      <c r="F6" s="27"/>
      <c r="G6" s="27"/>
      <c r="H6" s="27"/>
      <c r="I6" s="27"/>
      <c r="J6" s="27"/>
      <c r="K6" s="28"/>
      <c r="L6" s="29"/>
      <c r="M6" s="29"/>
      <c r="N6" s="29"/>
      <c r="O6" s="29"/>
    </row>
    <row r="7" spans="1:15" s="3" customFormat="1" ht="16.2" customHeight="1" x14ac:dyDescent="0.3">
      <c r="A7" s="30" t="s">
        <v>33</v>
      </c>
      <c r="B7" s="31" t="s">
        <v>34</v>
      </c>
      <c r="C7" s="32">
        <v>200</v>
      </c>
      <c r="D7" s="33">
        <v>15.98</v>
      </c>
      <c r="E7" s="33">
        <v>20.83</v>
      </c>
      <c r="F7" s="33">
        <v>45.7</v>
      </c>
      <c r="G7" s="33">
        <v>442</v>
      </c>
      <c r="H7" s="33">
        <v>0.18</v>
      </c>
      <c r="I7" s="33">
        <v>0</v>
      </c>
      <c r="J7" s="33">
        <v>108</v>
      </c>
      <c r="K7" s="33">
        <v>0.92</v>
      </c>
      <c r="L7" s="33">
        <v>136.36000000000001</v>
      </c>
      <c r="M7" s="33">
        <v>131.82</v>
      </c>
      <c r="N7" s="33">
        <v>12.9</v>
      </c>
      <c r="O7" s="34">
        <v>3.07</v>
      </c>
    </row>
    <row r="8" spans="1:15" s="3" customFormat="1" ht="36" x14ac:dyDescent="0.3">
      <c r="A8" s="35" t="s">
        <v>35</v>
      </c>
      <c r="B8" s="36" t="s">
        <v>36</v>
      </c>
      <c r="C8" s="37">
        <v>60</v>
      </c>
      <c r="D8" s="38">
        <v>1.86</v>
      </c>
      <c r="E8" s="38">
        <v>0.12</v>
      </c>
      <c r="F8" s="38">
        <v>3.9</v>
      </c>
      <c r="G8" s="38">
        <v>24</v>
      </c>
      <c r="H8" s="38">
        <v>0.06</v>
      </c>
      <c r="I8" s="38">
        <v>6</v>
      </c>
      <c r="J8" s="38">
        <v>0.18</v>
      </c>
      <c r="K8" s="39">
        <v>0</v>
      </c>
      <c r="L8" s="38">
        <v>12</v>
      </c>
      <c r="M8" s="38">
        <v>37.200000000000003</v>
      </c>
      <c r="N8" s="38">
        <v>12.6</v>
      </c>
      <c r="O8" s="38">
        <v>0.42</v>
      </c>
    </row>
    <row r="9" spans="1:15" s="3" customFormat="1" ht="54" x14ac:dyDescent="0.3">
      <c r="A9" s="35" t="s">
        <v>37</v>
      </c>
      <c r="B9" s="36" t="s">
        <v>31</v>
      </c>
      <c r="C9" s="37">
        <v>40</v>
      </c>
      <c r="D9" s="38">
        <v>3.04</v>
      </c>
      <c r="E9" s="38">
        <v>0.32</v>
      </c>
      <c r="F9" s="38">
        <v>19.68</v>
      </c>
      <c r="G9" s="38">
        <v>94</v>
      </c>
      <c r="H9" s="38">
        <v>4.4000000000000004E-2</v>
      </c>
      <c r="I9" s="38">
        <v>0</v>
      </c>
      <c r="J9" s="38">
        <v>0</v>
      </c>
      <c r="K9" s="39">
        <v>0.44</v>
      </c>
      <c r="L9" s="38">
        <v>8</v>
      </c>
      <c r="M9" s="38">
        <v>26</v>
      </c>
      <c r="N9" s="38">
        <v>5.6</v>
      </c>
      <c r="O9" s="38">
        <v>0.44</v>
      </c>
    </row>
    <row r="10" spans="1:15" s="3" customFormat="1" ht="18" customHeight="1" x14ac:dyDescent="0.3">
      <c r="A10" s="40" t="s">
        <v>38</v>
      </c>
      <c r="B10" s="41" t="s">
        <v>39</v>
      </c>
      <c r="C10" s="37">
        <v>200</v>
      </c>
      <c r="D10" s="42">
        <v>0.1</v>
      </c>
      <c r="E10" s="42">
        <v>0</v>
      </c>
      <c r="F10" s="42">
        <v>15</v>
      </c>
      <c r="G10" s="42">
        <v>60</v>
      </c>
      <c r="H10" s="42">
        <v>0</v>
      </c>
      <c r="I10" s="42">
        <v>0</v>
      </c>
      <c r="J10" s="42">
        <v>0</v>
      </c>
      <c r="K10" s="43">
        <v>0</v>
      </c>
      <c r="L10" s="38">
        <v>11</v>
      </c>
      <c r="M10" s="38">
        <v>3</v>
      </c>
      <c r="N10" s="38">
        <v>1</v>
      </c>
      <c r="O10" s="38">
        <v>0.3</v>
      </c>
    </row>
    <row r="11" spans="1:15" s="3" customFormat="1" ht="16.2" customHeight="1" thickBot="1" x14ac:dyDescent="0.35">
      <c r="A11" s="44" t="s">
        <v>6</v>
      </c>
      <c r="B11" s="45"/>
      <c r="C11" s="46">
        <f t="shared" ref="C11:O11" si="0">SUM(C7:C10)</f>
        <v>500</v>
      </c>
      <c r="D11" s="47">
        <f t="shared" si="0"/>
        <v>20.98</v>
      </c>
      <c r="E11" s="47">
        <f t="shared" si="0"/>
        <v>21.27</v>
      </c>
      <c r="F11" s="47">
        <f t="shared" si="0"/>
        <v>84.28</v>
      </c>
      <c r="G11" s="47">
        <f t="shared" si="0"/>
        <v>620</v>
      </c>
      <c r="H11" s="47">
        <f t="shared" si="0"/>
        <v>0.28399999999999997</v>
      </c>
      <c r="I11" s="47">
        <f t="shared" si="0"/>
        <v>6</v>
      </c>
      <c r="J11" s="47">
        <f t="shared" si="0"/>
        <v>108.18</v>
      </c>
      <c r="K11" s="48">
        <f t="shared" si="0"/>
        <v>1.36</v>
      </c>
      <c r="L11" s="47">
        <f t="shared" si="0"/>
        <v>167.36</v>
      </c>
      <c r="M11" s="47">
        <f t="shared" si="0"/>
        <v>198.01999999999998</v>
      </c>
      <c r="N11" s="47">
        <f t="shared" si="0"/>
        <v>32.1</v>
      </c>
      <c r="O11" s="47">
        <f t="shared" si="0"/>
        <v>4.2299999999999995</v>
      </c>
    </row>
    <row r="12" spans="1:15" s="3" customFormat="1" ht="18.600000000000001" thickTop="1" x14ac:dyDescent="0.3">
      <c r="A12" s="9" t="s">
        <v>7</v>
      </c>
      <c r="B12" s="10"/>
      <c r="C12" s="49"/>
      <c r="D12" s="50"/>
      <c r="E12" s="50"/>
      <c r="F12" s="50"/>
      <c r="G12" s="50"/>
      <c r="H12" s="50"/>
      <c r="I12" s="50"/>
      <c r="J12" s="50"/>
      <c r="K12" s="51"/>
      <c r="L12" s="38"/>
      <c r="M12" s="38"/>
      <c r="N12" s="38"/>
      <c r="O12" s="38"/>
    </row>
    <row r="13" spans="1:15" s="3" customFormat="1" ht="108" x14ac:dyDescent="0.3">
      <c r="A13" s="52" t="s">
        <v>40</v>
      </c>
      <c r="B13" s="53" t="s">
        <v>41</v>
      </c>
      <c r="C13" s="54">
        <v>100</v>
      </c>
      <c r="D13" s="55">
        <v>1.5</v>
      </c>
      <c r="E13" s="55">
        <v>6</v>
      </c>
      <c r="F13" s="55">
        <v>3</v>
      </c>
      <c r="G13" s="55">
        <v>70</v>
      </c>
      <c r="H13" s="55">
        <v>0.03</v>
      </c>
      <c r="I13" s="55">
        <v>17</v>
      </c>
      <c r="J13" s="55">
        <v>0</v>
      </c>
      <c r="K13" s="55">
        <v>2.7</v>
      </c>
      <c r="L13" s="55">
        <v>31</v>
      </c>
      <c r="M13" s="55">
        <v>28</v>
      </c>
      <c r="N13" s="55">
        <v>14</v>
      </c>
      <c r="O13" s="56">
        <v>0.5</v>
      </c>
    </row>
    <row r="14" spans="1:15" s="3" customFormat="1" ht="72" x14ac:dyDescent="0.3">
      <c r="A14" s="57" t="s">
        <v>42</v>
      </c>
      <c r="B14" s="58" t="s">
        <v>43</v>
      </c>
      <c r="C14" s="59">
        <v>200</v>
      </c>
      <c r="D14" s="60">
        <v>5.36</v>
      </c>
      <c r="E14" s="60">
        <v>6.1</v>
      </c>
      <c r="F14" s="60">
        <v>23.01</v>
      </c>
      <c r="G14" s="60">
        <v>201.3</v>
      </c>
      <c r="H14" s="60">
        <v>0.14000000000000001</v>
      </c>
      <c r="I14" s="60">
        <v>0.2</v>
      </c>
      <c r="J14" s="60">
        <v>110</v>
      </c>
      <c r="K14" s="60">
        <v>1.1599999999999999</v>
      </c>
      <c r="L14" s="60">
        <v>96</v>
      </c>
      <c r="M14" s="60">
        <v>65.599999999999994</v>
      </c>
      <c r="N14" s="60">
        <v>8</v>
      </c>
      <c r="O14" s="60">
        <v>0.28000000000000003</v>
      </c>
    </row>
    <row r="15" spans="1:15" s="3" customFormat="1" ht="36" x14ac:dyDescent="0.35">
      <c r="A15" s="61" t="s">
        <v>44</v>
      </c>
      <c r="B15" s="62" t="s">
        <v>45</v>
      </c>
      <c r="C15" s="63">
        <v>200</v>
      </c>
      <c r="D15" s="64">
        <v>16.670000000000002</v>
      </c>
      <c r="E15" s="64">
        <v>14.74</v>
      </c>
      <c r="F15" s="64">
        <v>39.06</v>
      </c>
      <c r="G15" s="65">
        <v>318.35000000000002</v>
      </c>
      <c r="H15" s="66">
        <v>0.06</v>
      </c>
      <c r="I15" s="66">
        <v>18.48</v>
      </c>
      <c r="J15" s="66">
        <v>0</v>
      </c>
      <c r="K15" s="66">
        <v>2.38</v>
      </c>
      <c r="L15" s="66">
        <v>34</v>
      </c>
      <c r="M15" s="66">
        <v>47.5</v>
      </c>
      <c r="N15" s="66">
        <v>22.25</v>
      </c>
      <c r="O15" s="66">
        <v>0.8</v>
      </c>
    </row>
    <row r="16" spans="1:15" s="3" customFormat="1" ht="16.2" customHeight="1" x14ac:dyDescent="0.3">
      <c r="A16" s="35" t="s">
        <v>37</v>
      </c>
      <c r="B16" s="67" t="s">
        <v>31</v>
      </c>
      <c r="C16" s="68">
        <v>45</v>
      </c>
      <c r="D16" s="69">
        <v>3.42</v>
      </c>
      <c r="E16" s="69">
        <v>0.36</v>
      </c>
      <c r="F16" s="69">
        <v>22.14</v>
      </c>
      <c r="G16" s="38">
        <v>105.75</v>
      </c>
      <c r="H16" s="69">
        <v>4.9500000000000002E-2</v>
      </c>
      <c r="I16" s="69">
        <v>0</v>
      </c>
      <c r="J16" s="69">
        <v>0</v>
      </c>
      <c r="K16" s="69">
        <v>0.495</v>
      </c>
      <c r="L16" s="69">
        <v>9</v>
      </c>
      <c r="M16" s="69">
        <v>29.25</v>
      </c>
      <c r="N16" s="69">
        <v>6.3</v>
      </c>
      <c r="O16" s="69">
        <v>0.495</v>
      </c>
    </row>
    <row r="17" spans="1:15" s="3" customFormat="1" ht="54" x14ac:dyDescent="0.3">
      <c r="A17" s="70" t="s">
        <v>4</v>
      </c>
      <c r="B17" s="36" t="s">
        <v>46</v>
      </c>
      <c r="C17" s="37">
        <v>100</v>
      </c>
      <c r="D17" s="38">
        <v>0.4</v>
      </c>
      <c r="E17" s="38">
        <v>0.4</v>
      </c>
      <c r="F17" s="38">
        <v>9.8000000000000007</v>
      </c>
      <c r="G17" s="38">
        <v>47</v>
      </c>
      <c r="H17" s="38">
        <v>0.03</v>
      </c>
      <c r="I17" s="38">
        <v>10</v>
      </c>
      <c r="J17" s="38">
        <v>0</v>
      </c>
      <c r="K17" s="39">
        <v>0.2</v>
      </c>
      <c r="L17" s="38">
        <v>16</v>
      </c>
      <c r="M17" s="38">
        <v>11</v>
      </c>
      <c r="N17" s="38">
        <v>9</v>
      </c>
      <c r="O17" s="38">
        <v>2.2000000000000002</v>
      </c>
    </row>
    <row r="18" spans="1:15" s="3" customFormat="1" ht="18.600000000000001" customHeight="1" x14ac:dyDescent="0.3">
      <c r="A18" s="71" t="s">
        <v>47</v>
      </c>
      <c r="B18" s="72" t="s">
        <v>48</v>
      </c>
      <c r="C18" s="49">
        <v>200</v>
      </c>
      <c r="D18" s="38">
        <v>0.3</v>
      </c>
      <c r="E18" s="38">
        <v>0</v>
      </c>
      <c r="F18" s="38">
        <v>20.100000000000001</v>
      </c>
      <c r="G18" s="38">
        <v>81</v>
      </c>
      <c r="H18" s="38">
        <v>0</v>
      </c>
      <c r="I18" s="38">
        <v>0.8</v>
      </c>
      <c r="J18" s="38">
        <v>0</v>
      </c>
      <c r="K18" s="39">
        <v>0</v>
      </c>
      <c r="L18" s="38">
        <v>10</v>
      </c>
      <c r="M18" s="38">
        <v>6</v>
      </c>
      <c r="N18" s="38">
        <v>3</v>
      </c>
      <c r="O18" s="38">
        <v>0.6</v>
      </c>
    </row>
    <row r="19" spans="1:15" s="3" customFormat="1" ht="16.2" customHeight="1" thickBot="1" x14ac:dyDescent="0.35">
      <c r="A19" s="73" t="s">
        <v>8</v>
      </c>
      <c r="B19" s="74"/>
      <c r="C19" s="46">
        <f t="shared" ref="C19:O19" si="1">SUM(C13:C18)</f>
        <v>845</v>
      </c>
      <c r="D19" s="75">
        <f t="shared" si="1"/>
        <v>27.650000000000002</v>
      </c>
      <c r="E19" s="76">
        <f t="shared" si="1"/>
        <v>27.599999999999998</v>
      </c>
      <c r="F19" s="75">
        <f t="shared" si="1"/>
        <v>117.11000000000001</v>
      </c>
      <c r="G19" s="75">
        <f t="shared" si="1"/>
        <v>823.40000000000009</v>
      </c>
      <c r="H19" s="75">
        <f t="shared" si="1"/>
        <v>0.3095</v>
      </c>
      <c r="I19" s="75">
        <f t="shared" si="1"/>
        <v>46.48</v>
      </c>
      <c r="J19" s="75">
        <f t="shared" si="1"/>
        <v>110</v>
      </c>
      <c r="K19" s="77">
        <f t="shared" si="1"/>
        <v>6.9350000000000005</v>
      </c>
      <c r="L19" s="47">
        <f t="shared" si="1"/>
        <v>196</v>
      </c>
      <c r="M19" s="47">
        <f t="shared" si="1"/>
        <v>187.35</v>
      </c>
      <c r="N19" s="47">
        <f t="shared" si="1"/>
        <v>62.55</v>
      </c>
      <c r="O19" s="47">
        <f t="shared" si="1"/>
        <v>4.875</v>
      </c>
    </row>
    <row r="20" spans="1:15" s="3" customFormat="1" ht="16.2" customHeight="1" thickTop="1" x14ac:dyDescent="0.3">
      <c r="A20" s="24" t="s">
        <v>9</v>
      </c>
      <c r="B20" s="25"/>
      <c r="C20" s="49"/>
      <c r="D20" s="50"/>
      <c r="E20" s="50"/>
      <c r="F20" s="50"/>
      <c r="G20" s="50"/>
      <c r="H20" s="50"/>
      <c r="I20" s="50"/>
      <c r="J20" s="50"/>
      <c r="K20" s="51"/>
      <c r="L20" s="38"/>
      <c r="M20" s="38"/>
      <c r="N20" s="38"/>
      <c r="O20" s="38"/>
    </row>
    <row r="21" spans="1:15" s="3" customFormat="1" ht="16.8" customHeight="1" x14ac:dyDescent="0.3">
      <c r="A21" s="35" t="s">
        <v>30</v>
      </c>
      <c r="B21" s="36" t="s">
        <v>49</v>
      </c>
      <c r="C21" s="37">
        <v>240</v>
      </c>
      <c r="D21" s="42">
        <v>6.96</v>
      </c>
      <c r="E21" s="42">
        <v>6</v>
      </c>
      <c r="F21" s="42">
        <v>9.6</v>
      </c>
      <c r="G21" s="42">
        <v>120</v>
      </c>
      <c r="H21" s="42">
        <v>9.6000000000000002E-2</v>
      </c>
      <c r="I21" s="42">
        <v>1.68</v>
      </c>
      <c r="J21" s="42">
        <v>4.8000000000000001E-2</v>
      </c>
      <c r="K21" s="43">
        <v>0</v>
      </c>
      <c r="L21" s="38">
        <v>288</v>
      </c>
      <c r="M21" s="38">
        <v>216</v>
      </c>
      <c r="N21" s="38">
        <v>33.6</v>
      </c>
      <c r="O21" s="38">
        <v>0.24</v>
      </c>
    </row>
    <row r="22" spans="1:15" s="3" customFormat="1" ht="18.600000000000001" customHeight="1" x14ac:dyDescent="0.3">
      <c r="A22" s="78" t="s">
        <v>50</v>
      </c>
      <c r="B22" s="79" t="s">
        <v>51</v>
      </c>
      <c r="C22" s="80">
        <v>60</v>
      </c>
      <c r="D22" s="32">
        <v>5.48</v>
      </c>
      <c r="E22" s="32">
        <v>6.53</v>
      </c>
      <c r="F22" s="32">
        <v>26.75</v>
      </c>
      <c r="G22" s="32">
        <v>181.44</v>
      </c>
      <c r="H22" s="32">
        <v>0.05</v>
      </c>
      <c r="I22" s="32">
        <v>0.12</v>
      </c>
      <c r="J22" s="32">
        <v>0.08</v>
      </c>
      <c r="K22" s="80">
        <v>0.48</v>
      </c>
      <c r="L22" s="32">
        <v>39.6</v>
      </c>
      <c r="M22" s="32">
        <v>74.400000000000006</v>
      </c>
      <c r="N22" s="32">
        <v>8.4</v>
      </c>
      <c r="O22" s="32">
        <v>0.48</v>
      </c>
    </row>
    <row r="23" spans="1:15" ht="16.8" customHeight="1" thickBot="1" x14ac:dyDescent="0.35">
      <c r="A23" s="73" t="s">
        <v>10</v>
      </c>
      <c r="B23" s="74"/>
      <c r="C23" s="81">
        <f t="shared" ref="C23:O23" si="2">SUM(C21:C22)</f>
        <v>300</v>
      </c>
      <c r="D23" s="82">
        <f t="shared" si="2"/>
        <v>12.440000000000001</v>
      </c>
      <c r="E23" s="82">
        <f t="shared" si="2"/>
        <v>12.530000000000001</v>
      </c>
      <c r="F23" s="82">
        <f t="shared" si="2"/>
        <v>36.35</v>
      </c>
      <c r="G23" s="82">
        <f t="shared" si="2"/>
        <v>301.44</v>
      </c>
      <c r="H23" s="82">
        <f t="shared" si="2"/>
        <v>0.14600000000000002</v>
      </c>
      <c r="I23" s="82">
        <f t="shared" si="2"/>
        <v>1.7999999999999998</v>
      </c>
      <c r="J23" s="82">
        <f t="shared" si="2"/>
        <v>0.128</v>
      </c>
      <c r="K23" s="83">
        <f t="shared" si="2"/>
        <v>0.48</v>
      </c>
      <c r="L23" s="47">
        <f t="shared" si="2"/>
        <v>327.60000000000002</v>
      </c>
      <c r="M23" s="47">
        <f t="shared" si="2"/>
        <v>290.39999999999998</v>
      </c>
      <c r="N23" s="47">
        <f t="shared" si="2"/>
        <v>42</v>
      </c>
      <c r="O23" s="47">
        <f t="shared" si="2"/>
        <v>0.72</v>
      </c>
    </row>
    <row r="24" spans="1:15" ht="16.2" customHeight="1" thickTop="1" thickBot="1" x14ac:dyDescent="0.35">
      <c r="A24" s="84" t="s">
        <v>52</v>
      </c>
      <c r="B24" s="85"/>
      <c r="C24" s="86"/>
      <c r="D24" s="82">
        <f t="shared" ref="D24:O25" si="3">D11+D19+D23</f>
        <v>61.070000000000007</v>
      </c>
      <c r="E24" s="82">
        <f t="shared" si="3"/>
        <v>61.4</v>
      </c>
      <c r="F24" s="82">
        <f t="shared" si="3"/>
        <v>237.74</v>
      </c>
      <c r="G24" s="82">
        <f t="shared" si="3"/>
        <v>1744.8400000000001</v>
      </c>
      <c r="H24" s="82">
        <f t="shared" si="3"/>
        <v>0.73949999999999994</v>
      </c>
      <c r="I24" s="82">
        <f t="shared" si="3"/>
        <v>54.279999999999994</v>
      </c>
      <c r="J24" s="82">
        <f t="shared" si="3"/>
        <v>218.30799999999999</v>
      </c>
      <c r="K24" s="83">
        <f t="shared" si="3"/>
        <v>8.7750000000000004</v>
      </c>
      <c r="L24" s="47">
        <f t="shared" si="3"/>
        <v>690.96</v>
      </c>
      <c r="M24" s="47">
        <f t="shared" si="3"/>
        <v>675.77</v>
      </c>
      <c r="N24" s="47">
        <f t="shared" si="3"/>
        <v>136.65</v>
      </c>
      <c r="O24" s="47">
        <f t="shared" si="3"/>
        <v>9.8250000000000011</v>
      </c>
    </row>
    <row r="25" spans="1:15" ht="16.2" customHeight="1" thickTop="1" thickBot="1" x14ac:dyDescent="0.35">
      <c r="A25" s="87" t="s">
        <v>53</v>
      </c>
      <c r="B25" s="88"/>
      <c r="C25" s="89"/>
      <c r="D25" s="82">
        <f t="shared" si="3"/>
        <v>61.070000000000007</v>
      </c>
      <c r="E25" s="82">
        <f t="shared" si="3"/>
        <v>61.4</v>
      </c>
      <c r="F25" s="82">
        <f t="shared" si="3"/>
        <v>237.74</v>
      </c>
      <c r="G25" s="82">
        <f t="shared" si="3"/>
        <v>1744.8400000000001</v>
      </c>
      <c r="H25" s="82">
        <f t="shared" si="3"/>
        <v>0.73949999999999994</v>
      </c>
      <c r="I25" s="82">
        <f t="shared" si="3"/>
        <v>54.279999999999994</v>
      </c>
      <c r="J25" s="82">
        <f t="shared" si="3"/>
        <v>218.30799999999999</v>
      </c>
      <c r="K25" s="83">
        <f t="shared" si="3"/>
        <v>8.7750000000000004</v>
      </c>
      <c r="L25" s="47">
        <f t="shared" si="3"/>
        <v>690.96</v>
      </c>
      <c r="M25" s="47">
        <f t="shared" si="3"/>
        <v>675.77</v>
      </c>
      <c r="N25" s="47">
        <f t="shared" si="3"/>
        <v>136.65</v>
      </c>
      <c r="O25" s="47">
        <f t="shared" si="3"/>
        <v>9.8250000000000011</v>
      </c>
    </row>
  </sheetData>
  <mergeCells count="16">
    <mergeCell ref="B1:D1"/>
    <mergeCell ref="A4:A5"/>
    <mergeCell ref="B4:B5"/>
    <mergeCell ref="C4:C5"/>
    <mergeCell ref="D4:F4"/>
    <mergeCell ref="G4:G5"/>
    <mergeCell ref="H4:K4"/>
    <mergeCell ref="L4:O4"/>
    <mergeCell ref="A6:B6"/>
    <mergeCell ref="A11:B11"/>
    <mergeCell ref="A12:B12"/>
    <mergeCell ref="A20:B20"/>
    <mergeCell ref="A23:B23"/>
    <mergeCell ref="A24:C24"/>
    <mergeCell ref="A25:B25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2024-09-03T14:27:34Z</dcterms:modified>
</cp:coreProperties>
</file>