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3836992F-E2E7-4F44-A4F9-8B40FDAE0680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5" i="1" s="1"/>
  <c r="D24" i="1"/>
  <c r="D25" i="1" s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19" i="1"/>
  <c r="N19" i="1"/>
  <c r="M19" i="1"/>
  <c r="L19" i="1"/>
  <c r="K19" i="1"/>
  <c r="J19" i="1"/>
  <c r="I19" i="1"/>
  <c r="H19" i="1"/>
  <c r="G19" i="1"/>
  <c r="F19" i="1"/>
  <c r="E19" i="1"/>
  <c r="E24" i="1" s="1"/>
  <c r="E25" i="1" s="1"/>
  <c r="D19" i="1"/>
  <c r="C19" i="1"/>
  <c r="O10" i="1"/>
  <c r="O24" i="1" s="1"/>
  <c r="O25" i="1" s="1"/>
  <c r="N10" i="1"/>
  <c r="N24" i="1" s="1"/>
  <c r="N25" i="1" s="1"/>
  <c r="M10" i="1"/>
  <c r="M24" i="1" s="1"/>
  <c r="M25" i="1" s="1"/>
  <c r="L10" i="1"/>
  <c r="K10" i="1"/>
  <c r="K24" i="1" s="1"/>
  <c r="K25" i="1" s="1"/>
  <c r="J10" i="1"/>
  <c r="J24" i="1" s="1"/>
  <c r="J25" i="1" s="1"/>
  <c r="I10" i="1"/>
  <c r="I24" i="1" s="1"/>
  <c r="I25" i="1" s="1"/>
  <c r="H10" i="1"/>
  <c r="H24" i="1" s="1"/>
  <c r="H25" i="1" s="1"/>
  <c r="G10" i="1"/>
  <c r="G24" i="1" s="1"/>
  <c r="G25" i="1" s="1"/>
  <c r="F10" i="1"/>
  <c r="F24" i="1" s="1"/>
  <c r="F25" i="1" s="1"/>
  <c r="E10" i="1"/>
  <c r="D10" i="1"/>
</calcChain>
</file>

<file path=xl/sharedStrings.xml><?xml version="1.0" encoding="utf-8"?>
<sst xmlns="http://schemas.openxmlformats.org/spreadsheetml/2006/main" count="57" uniqueCount="56">
  <si>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</si>
  <si>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</si>
  <si>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</si>
  <si>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</si>
  <si>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</si>
  <si>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</si>
  <si>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</si>
  <si>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</si>
  <si>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</si>
  <si>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</si>
  <si>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</si>
  <si>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</si>
  <si>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</si>
  <si>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</si>
  <si>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</si>
  <si>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</si>
  <si>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</si>
  <si>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</si>
  <si>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</si>
  <si>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</si>
  <si>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</si>
  <si>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</si>
  <si>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</si>
  <si>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</si>
  <si>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</si>
  <si>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</si>
  <si>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</si>
  <si>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</si>
  <si>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</si>
  <si>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</si>
  <si>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516 УРЦП, Пермь 2013</t>
  </si>
  <si>
    <t>Хлеб пшеничный</t>
  </si>
  <si>
    <t>Меню: 13 день</t>
  </si>
  <si>
    <t>ТТК № 162</t>
  </si>
  <si>
    <t>Запеканка из творога с соусом шоколадным</t>
  </si>
  <si>
    <t>170/30</t>
  </si>
  <si>
    <t xml:space="preserve">Плоды свежие (груша) 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</si>
  <si>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</si>
  <si>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</si>
  <si>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</si>
  <si>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</si>
  <si>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643/1</t>
  </si>
  <si>
    <t>Суп с фасолью</t>
  </si>
  <si>
    <t>ТТК №11</t>
  </si>
  <si>
    <t>Котлета рыбная (тресковых пород), соус сметанный</t>
  </si>
  <si>
    <t>ТТК № 223/1</t>
  </si>
  <si>
    <t xml:space="preserve">Картофельное пюре </t>
  </si>
  <si>
    <t>108 УРЦП, Пермь 2013</t>
  </si>
  <si>
    <t>Плоды свежие (банан)</t>
  </si>
  <si>
    <t>ТТК №180</t>
  </si>
  <si>
    <t>Компот из смеси ягод</t>
  </si>
  <si>
    <t>Ряженка</t>
  </si>
  <si>
    <t>573 УРЦП, Пермь 2013</t>
  </si>
  <si>
    <t>Гребешок из дрож.теста</t>
  </si>
  <si>
    <t xml:space="preserve">ВСЕГО ЗА 13-Й ДЕНЬ с полдником </t>
  </si>
  <si>
    <t>ВСЕГО ЗА 13-Й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</si>
</sst>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/>
    <xf numFmtId="16" fontId="6" fillId="3" borderId="0" xfId="0" applyNumberFormat="1" applyFont="1" applyFill="1"/>
    <xf numFmtId="0" fontId="2" fillId="3" borderId="5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2" fontId="2" fillId="3" borderId="5" xfId="0" applyNumberFormat="1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1" fillId="4" borderId="0" xfId="0" applyFont="1" applyFill="1"/>
    <xf numFmtId="0" fontId="8" fillId="3" borderId="0" xfId="0" applyFont="1" applyFill="1"/>
    <xf numFmtId="2" fontId="8" fillId="3" borderId="0" xfId="0" applyNumberFormat="1" applyFont="1" applyFill="1"/>
    <xf numFmtId="0" fontId="2" fillId="4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2" fontId="9" fillId="3" borderId="8" xfId="0" applyNumberFormat="1" applyFont="1" applyFill="1" applyBorder="1" applyAlignment="1">
      <alignment horizontal="center" vertical="top" wrapText="1"/>
    </xf>
    <xf numFmtId="2" fontId="9" fillId="3" borderId="4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vertical="top" wrapText="1"/>
    </xf>
    <xf numFmtId="0" fontId="7" fillId="3" borderId="15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2" fontId="2" fillId="3" borderId="30" xfId="0" applyNumberFormat="1" applyFont="1" applyFill="1" applyBorder="1" applyAlignment="1">
      <alignment horizontal="center" vertical="top" wrapText="1"/>
    </xf>
    <xf numFmtId="2" fontId="2" fillId="3" borderId="31" xfId="0" applyNumberFormat="1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4" borderId="11" xfId="3" applyFont="1" applyFill="1" applyBorder="1" applyAlignment="1">
      <alignment vertical="top" wrapText="1"/>
    </xf>
    <xf numFmtId="0" fontId="2" fillId="3" borderId="4" xfId="3" applyFont="1" applyFill="1" applyBorder="1" applyAlignment="1">
      <alignment vertical="top" wrapText="1"/>
    </xf>
    <xf numFmtId="0" fontId="2" fillId="3" borderId="4" xfId="3" applyFont="1" applyFill="1" applyBorder="1" applyAlignment="1">
      <alignment horizontal="center" vertical="top" wrapText="1"/>
    </xf>
    <xf numFmtId="2" fontId="2" fillId="3" borderId="4" xfId="3" applyNumberFormat="1" applyFont="1" applyFill="1" applyBorder="1" applyAlignment="1">
      <alignment horizontal="center" vertical="top" wrapText="1"/>
    </xf>
    <xf numFmtId="2" fontId="2" fillId="3" borderId="4" xfId="1" applyNumberFormat="1" applyFont="1" applyFill="1" applyBorder="1" applyAlignment="1">
      <alignment horizontal="center" vertical="center" wrapText="1"/>
    </xf>
    <xf numFmtId="2" fontId="2" fillId="3" borderId="1" xfId="3" applyNumberFormat="1" applyFont="1" applyFill="1" applyBorder="1" applyAlignment="1">
      <alignment horizontal="center" vertical="top" wrapText="1"/>
    </xf>
    <xf numFmtId="2" fontId="2" fillId="3" borderId="29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9" fillId="3" borderId="27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2" fillId="6" borderId="32" xfId="1" applyFont="1" applyFill="1" applyBorder="1" applyAlignment="1">
      <alignment horizontal="left" vertical="top" wrapText="1"/>
    </xf>
    <xf numFmtId="0" fontId="2" fillId="6" borderId="16" xfId="1" applyFont="1" applyFill="1" applyBorder="1" applyAlignment="1">
      <alignment horizontal="center" vertical="top" wrapText="1"/>
    </xf>
    <xf numFmtId="2" fontId="2" fillId="6" borderId="16" xfId="1" applyNumberFormat="1" applyFont="1" applyFill="1" applyBorder="1" applyAlignment="1">
      <alignment horizontal="center" vertical="top" wrapText="1"/>
    </xf>
    <xf numFmtId="2" fontId="2" fillId="6" borderId="17" xfId="1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top" wrapText="1"/>
    </xf>
    <xf numFmtId="2" fontId="7" fillId="3" borderId="1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2" fontId="1" fillId="3" borderId="27" xfId="0" applyNumberFormat="1" applyFont="1" applyFill="1" applyBorder="1" applyAlignment="1">
      <alignment horizontal="center" vertical="top" wrapText="1"/>
    </xf>
    <xf numFmtId="2" fontId="2" fillId="3" borderId="28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2" fontId="2" fillId="3" borderId="33" xfId="0" applyNumberFormat="1" applyFont="1" applyFill="1" applyBorder="1" applyAlignment="1">
      <alignment horizontal="center" vertical="top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3" borderId="14" xfId="0" applyNumberFormat="1" applyFont="1" applyFill="1" applyBorder="1" applyAlignment="1">
      <alignment horizontal="center" vertical="top" wrapText="1"/>
    </xf>
    <xf numFmtId="2" fontId="1" fillId="3" borderId="34" xfId="0" applyNumberFormat="1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top" wrapText="1"/>
    </xf>
    <xf numFmtId="0" fontId="1" fillId="3" borderId="3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5"/>
  <sheetViews>
    <sheetView tabSelected="1" topLeftCell="A13" workbookViewId="0">
      <selection activeCell="S7" sqref="S7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13</v>
      </c>
    </row>
    <row r="3" spans="1:15" ht="15.6" customHeight="1" thickBot="1" x14ac:dyDescent="0.35">
      <c r="A3" s="10" t="s">
        <v>32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4" t="s">
        <v>11</v>
      </c>
    </row>
    <row r="4" spans="1:15" ht="15.6" customHeight="1" x14ac:dyDescent="0.3">
      <c r="A4" s="42" t="s">
        <v>12</v>
      </c>
      <c r="B4" s="43" t="s">
        <v>13</v>
      </c>
      <c r="C4" s="43" t="s">
        <v>14</v>
      </c>
      <c r="D4" s="44" t="s">
        <v>15</v>
      </c>
      <c r="E4" s="45"/>
      <c r="F4" s="46"/>
      <c r="G4" s="43" t="s">
        <v>16</v>
      </c>
      <c r="H4" s="44" t="s">
        <v>17</v>
      </c>
      <c r="I4" s="45"/>
      <c r="J4" s="45"/>
      <c r="K4" s="45"/>
      <c r="L4" s="47" t="s">
        <v>18</v>
      </c>
      <c r="M4" s="47"/>
      <c r="N4" s="47"/>
      <c r="O4" s="47"/>
    </row>
    <row r="5" spans="1:15" ht="31.8" thickBot="1" x14ac:dyDescent="0.35">
      <c r="A5" s="48"/>
      <c r="B5" s="49"/>
      <c r="C5" s="49"/>
      <c r="D5" s="6" t="s">
        <v>19</v>
      </c>
      <c r="E5" s="6" t="s">
        <v>20</v>
      </c>
      <c r="F5" s="6" t="s">
        <v>21</v>
      </c>
      <c r="G5" s="49"/>
      <c r="H5" s="6" t="s">
        <v>22</v>
      </c>
      <c r="I5" s="6" t="s">
        <v>23</v>
      </c>
      <c r="J5" s="6" t="s">
        <v>24</v>
      </c>
      <c r="K5" s="50" t="s">
        <v>25</v>
      </c>
      <c r="L5" s="51" t="s">
        <v>26</v>
      </c>
      <c r="M5" s="51" t="s">
        <v>27</v>
      </c>
      <c r="N5" s="51" t="s">
        <v>28</v>
      </c>
      <c r="O5" s="51" t="s">
        <v>29</v>
      </c>
    </row>
    <row r="6" spans="1:15" s="3" customFormat="1" ht="16.2" thickTop="1" x14ac:dyDescent="0.3">
      <c r="A6" s="35" t="s">
        <v>5</v>
      </c>
      <c r="B6" s="36"/>
      <c r="C6" s="7"/>
      <c r="D6" s="7"/>
      <c r="E6" s="7"/>
      <c r="F6" s="7"/>
      <c r="G6" s="7"/>
      <c r="H6" s="7"/>
      <c r="I6" s="7"/>
      <c r="J6" s="7"/>
      <c r="K6" s="52"/>
      <c r="L6" s="14"/>
      <c r="M6" s="14"/>
      <c r="N6" s="14"/>
      <c r="O6" s="14"/>
    </row>
    <row r="7" spans="1:15" s="3" customFormat="1" ht="16.2" customHeight="1" x14ac:dyDescent="0.3">
      <c r="A7" s="60" t="s">
        <v>33</v>
      </c>
      <c r="B7" s="61" t="s">
        <v>34</v>
      </c>
      <c r="C7" s="62" t="s">
        <v>35</v>
      </c>
      <c r="D7" s="63">
        <v>17.399999999999999</v>
      </c>
      <c r="E7" s="63">
        <v>18.43</v>
      </c>
      <c r="F7" s="64">
        <v>60.4</v>
      </c>
      <c r="G7" s="64">
        <v>477.3</v>
      </c>
      <c r="H7" s="63">
        <v>0.2</v>
      </c>
      <c r="I7" s="63">
        <v>0.01</v>
      </c>
      <c r="J7" s="63">
        <v>173</v>
      </c>
      <c r="K7" s="65">
        <v>0.54</v>
      </c>
      <c r="L7" s="63">
        <v>254.22</v>
      </c>
      <c r="M7" s="63">
        <v>308.95999999999998</v>
      </c>
      <c r="N7" s="63">
        <v>76.09</v>
      </c>
      <c r="O7" s="63">
        <v>0.2</v>
      </c>
    </row>
    <row r="8" spans="1:15" s="3" customFormat="1" ht="46.8" x14ac:dyDescent="0.3">
      <c r="A8" s="16" t="s">
        <v>4</v>
      </c>
      <c r="B8" s="14" t="s">
        <v>36</v>
      </c>
      <c r="C8" s="15">
        <v>100</v>
      </c>
      <c r="D8" s="9">
        <v>0.4</v>
      </c>
      <c r="E8" s="9">
        <v>0.3</v>
      </c>
      <c r="F8" s="9">
        <v>10.3</v>
      </c>
      <c r="G8" s="9">
        <v>47</v>
      </c>
      <c r="H8" s="9">
        <v>0.02</v>
      </c>
      <c r="I8" s="9">
        <v>5</v>
      </c>
      <c r="J8" s="9">
        <v>0</v>
      </c>
      <c r="K8" s="9">
        <v>0.4</v>
      </c>
      <c r="L8" s="9">
        <v>19</v>
      </c>
      <c r="M8" s="9">
        <v>12</v>
      </c>
      <c r="N8" s="9">
        <v>16</v>
      </c>
      <c r="O8" s="66">
        <v>2.2999999999999998</v>
      </c>
    </row>
    <row r="9" spans="1:15" s="3" customFormat="1" ht="46.8" x14ac:dyDescent="0.3">
      <c r="A9" s="16" t="s">
        <v>37</v>
      </c>
      <c r="B9" s="14" t="s">
        <v>38</v>
      </c>
      <c r="C9" s="15">
        <v>200</v>
      </c>
      <c r="D9" s="9">
        <v>3.2</v>
      </c>
      <c r="E9" s="9">
        <v>2.7</v>
      </c>
      <c r="F9" s="9">
        <v>15.9</v>
      </c>
      <c r="G9" s="9">
        <v>79</v>
      </c>
      <c r="H9" s="9">
        <v>0.04</v>
      </c>
      <c r="I9" s="9">
        <v>1.3</v>
      </c>
      <c r="J9" s="9">
        <v>0.02</v>
      </c>
      <c r="K9" s="67">
        <v>0</v>
      </c>
      <c r="L9" s="9">
        <v>126</v>
      </c>
      <c r="M9" s="9">
        <v>90</v>
      </c>
      <c r="N9" s="9">
        <v>14</v>
      </c>
      <c r="O9" s="9">
        <v>0.1</v>
      </c>
    </row>
    <row r="10" spans="1:15" s="3" customFormat="1" ht="18" customHeight="1" thickBot="1" x14ac:dyDescent="0.35">
      <c r="A10" s="53" t="s">
        <v>6</v>
      </c>
      <c r="B10" s="54"/>
      <c r="C10" s="21">
        <v>500</v>
      </c>
      <c r="D10" s="22">
        <f t="shared" ref="D10:O10" si="0">SUM(D7:D9)</f>
        <v>20.999999999999996</v>
      </c>
      <c r="E10" s="22">
        <f t="shared" si="0"/>
        <v>21.43</v>
      </c>
      <c r="F10" s="22">
        <f t="shared" si="0"/>
        <v>86.600000000000009</v>
      </c>
      <c r="G10" s="22">
        <f t="shared" si="0"/>
        <v>603.29999999999995</v>
      </c>
      <c r="H10" s="22">
        <f t="shared" si="0"/>
        <v>0.26</v>
      </c>
      <c r="I10" s="22">
        <f t="shared" si="0"/>
        <v>6.31</v>
      </c>
      <c r="J10" s="22">
        <f t="shared" si="0"/>
        <v>173.02</v>
      </c>
      <c r="K10" s="68">
        <f t="shared" si="0"/>
        <v>0.94000000000000006</v>
      </c>
      <c r="L10" s="23">
        <f t="shared" si="0"/>
        <v>399.22</v>
      </c>
      <c r="M10" s="23">
        <f t="shared" si="0"/>
        <v>410.96</v>
      </c>
      <c r="N10" s="23">
        <f t="shared" si="0"/>
        <v>106.09</v>
      </c>
      <c r="O10" s="23">
        <f t="shared" si="0"/>
        <v>2.6</v>
      </c>
    </row>
    <row r="11" spans="1:15" s="3" customFormat="1" ht="16.2" customHeight="1" thickTop="1" x14ac:dyDescent="0.3">
      <c r="A11" s="35" t="s">
        <v>7</v>
      </c>
      <c r="B11" s="36"/>
      <c r="C11" s="55"/>
      <c r="D11" s="56"/>
      <c r="E11" s="56"/>
      <c r="F11" s="56"/>
      <c r="G11" s="56"/>
      <c r="H11" s="56"/>
      <c r="I11" s="56"/>
      <c r="J11" s="56"/>
      <c r="K11" s="57"/>
      <c r="L11" s="9"/>
      <c r="M11" s="9"/>
      <c r="N11" s="9"/>
      <c r="O11" s="9"/>
    </row>
    <row r="12" spans="1:15" s="3" customFormat="1" ht="62.4" x14ac:dyDescent="0.3">
      <c r="A12" s="69" t="s">
        <v>39</v>
      </c>
      <c r="B12" s="70" t="s">
        <v>40</v>
      </c>
      <c r="C12" s="71">
        <v>70</v>
      </c>
      <c r="D12" s="72">
        <v>0.56000000000000005</v>
      </c>
      <c r="E12" s="72">
        <v>7.0000000000000007E-2</v>
      </c>
      <c r="F12" s="72">
        <v>1.75</v>
      </c>
      <c r="G12" s="72">
        <v>12.25</v>
      </c>
      <c r="H12" s="72">
        <v>1.4999999999999999E-2</v>
      </c>
      <c r="I12" s="72">
        <v>7</v>
      </c>
      <c r="J12" s="72">
        <v>0</v>
      </c>
      <c r="K12" s="72">
        <v>7.0000000000000007E-2</v>
      </c>
      <c r="L12" s="72">
        <v>16.100000000000001</v>
      </c>
      <c r="M12" s="72">
        <v>29.4</v>
      </c>
      <c r="N12" s="72">
        <v>9.8000000000000007</v>
      </c>
      <c r="O12" s="73">
        <v>0.42</v>
      </c>
    </row>
    <row r="13" spans="1:15" s="3" customFormat="1" ht="31.2" x14ac:dyDescent="0.3">
      <c r="A13" s="74" t="s">
        <v>41</v>
      </c>
      <c r="B13" s="14" t="s">
        <v>42</v>
      </c>
      <c r="C13" s="15">
        <v>200</v>
      </c>
      <c r="D13" s="9">
        <v>7</v>
      </c>
      <c r="E13" s="9">
        <v>7.8</v>
      </c>
      <c r="F13" s="9">
        <v>16.309999999999999</v>
      </c>
      <c r="G13" s="9">
        <v>181.95</v>
      </c>
      <c r="H13" s="9">
        <v>0.15</v>
      </c>
      <c r="I13" s="9">
        <v>2.4300000000000002</v>
      </c>
      <c r="J13" s="9">
        <v>133.68</v>
      </c>
      <c r="K13" s="67">
        <v>2.4300000000000002</v>
      </c>
      <c r="L13" s="9">
        <v>41.5</v>
      </c>
      <c r="M13" s="9">
        <v>196.69</v>
      </c>
      <c r="N13" s="9">
        <v>38.25</v>
      </c>
      <c r="O13" s="9">
        <v>0.06</v>
      </c>
    </row>
    <row r="14" spans="1:15" s="3" customFormat="1" ht="93.6" x14ac:dyDescent="0.3">
      <c r="A14" s="75" t="s">
        <v>43</v>
      </c>
      <c r="B14" s="76" t="s">
        <v>44</v>
      </c>
      <c r="C14" s="29">
        <v>120</v>
      </c>
      <c r="D14" s="30">
        <v>10.38</v>
      </c>
      <c r="E14" s="30">
        <v>14.01</v>
      </c>
      <c r="F14" s="30">
        <v>9.69</v>
      </c>
      <c r="G14" s="30">
        <v>200</v>
      </c>
      <c r="H14" s="30">
        <v>0.09</v>
      </c>
      <c r="I14" s="30">
        <v>3.5000000000000003E-2</v>
      </c>
      <c r="J14" s="30">
        <v>3.5900000000000001E-2</v>
      </c>
      <c r="K14" s="30">
        <v>0.32200000000000001</v>
      </c>
      <c r="L14" s="30">
        <v>207.66</v>
      </c>
      <c r="M14" s="30">
        <v>154.22</v>
      </c>
      <c r="N14" s="30">
        <v>12.67</v>
      </c>
      <c r="O14" s="30">
        <v>0.45</v>
      </c>
    </row>
    <row r="15" spans="1:15" s="3" customFormat="1" ht="31.2" x14ac:dyDescent="0.3">
      <c r="A15" s="77" t="s">
        <v>45</v>
      </c>
      <c r="B15" s="18" t="s">
        <v>46</v>
      </c>
      <c r="C15" s="19">
        <v>180</v>
      </c>
      <c r="D15" s="20">
        <v>4.75</v>
      </c>
      <c r="E15" s="20">
        <v>7.4</v>
      </c>
      <c r="F15" s="20">
        <v>32.97</v>
      </c>
      <c r="G15" s="20">
        <v>221.92</v>
      </c>
      <c r="H15" s="20">
        <v>0.16</v>
      </c>
      <c r="I15" s="20">
        <v>0.8</v>
      </c>
      <c r="J15" s="20">
        <v>67.5</v>
      </c>
      <c r="K15" s="78">
        <v>0.18</v>
      </c>
      <c r="L15" s="20">
        <v>46.8</v>
      </c>
      <c r="M15" s="20">
        <v>102.6</v>
      </c>
      <c r="N15" s="20">
        <v>28.8</v>
      </c>
      <c r="O15" s="20">
        <v>3.78</v>
      </c>
    </row>
    <row r="16" spans="1:15" s="3" customFormat="1" ht="16.2" customHeight="1" x14ac:dyDescent="0.3">
      <c r="A16" s="16" t="s">
        <v>47</v>
      </c>
      <c r="B16" s="24" t="s">
        <v>31</v>
      </c>
      <c r="C16" s="25">
        <v>35</v>
      </c>
      <c r="D16" s="26">
        <v>2.66</v>
      </c>
      <c r="E16" s="26">
        <v>0.28000000000000003</v>
      </c>
      <c r="F16" s="26">
        <v>17.22</v>
      </c>
      <c r="G16" s="26">
        <v>82.25</v>
      </c>
      <c r="H16" s="26">
        <v>3.85E-2</v>
      </c>
      <c r="I16" s="26">
        <v>0</v>
      </c>
      <c r="J16" s="26">
        <v>0</v>
      </c>
      <c r="K16" s="26">
        <v>0.38500000000000001</v>
      </c>
      <c r="L16" s="26">
        <v>7</v>
      </c>
      <c r="M16" s="26">
        <v>22.75</v>
      </c>
      <c r="N16" s="26">
        <v>4.9000000000000004</v>
      </c>
      <c r="O16" s="26">
        <v>0.38500000000000001</v>
      </c>
    </row>
    <row r="17" spans="1:15" s="3" customFormat="1" ht="46.8" x14ac:dyDescent="0.3">
      <c r="A17" s="79" t="s">
        <v>4</v>
      </c>
      <c r="B17" s="14" t="s">
        <v>48</v>
      </c>
      <c r="C17" s="15">
        <v>100</v>
      </c>
      <c r="D17" s="9">
        <v>1.5</v>
      </c>
      <c r="E17" s="9">
        <v>0.5</v>
      </c>
      <c r="F17" s="9">
        <v>21</v>
      </c>
      <c r="G17" s="9">
        <v>96</v>
      </c>
      <c r="H17" s="9">
        <v>0.04</v>
      </c>
      <c r="I17" s="9">
        <v>10</v>
      </c>
      <c r="J17" s="9">
        <v>0</v>
      </c>
      <c r="K17" s="67">
        <v>0.4</v>
      </c>
      <c r="L17" s="9">
        <v>8</v>
      </c>
      <c r="M17" s="9">
        <v>28</v>
      </c>
      <c r="N17" s="9">
        <v>42</v>
      </c>
      <c r="O17" s="9">
        <v>0.6</v>
      </c>
    </row>
    <row r="18" spans="1:15" s="3" customFormat="1" ht="18.600000000000001" customHeight="1" x14ac:dyDescent="0.3">
      <c r="A18" s="13" t="s">
        <v>49</v>
      </c>
      <c r="B18" s="27" t="s">
        <v>50</v>
      </c>
      <c r="C18" s="15">
        <v>200</v>
      </c>
      <c r="D18" s="9">
        <v>0.5</v>
      </c>
      <c r="E18" s="9">
        <v>0</v>
      </c>
      <c r="F18" s="9">
        <v>27</v>
      </c>
      <c r="G18" s="9">
        <v>110</v>
      </c>
      <c r="H18" s="9">
        <v>0.01</v>
      </c>
      <c r="I18" s="9">
        <v>0.5</v>
      </c>
      <c r="J18" s="9">
        <v>0</v>
      </c>
      <c r="K18" s="67">
        <v>0</v>
      </c>
      <c r="L18" s="9">
        <v>28</v>
      </c>
      <c r="M18" s="9">
        <v>19</v>
      </c>
      <c r="N18" s="9">
        <v>7</v>
      </c>
      <c r="O18" s="9">
        <v>0.14000000000000001</v>
      </c>
    </row>
    <row r="19" spans="1:15" s="3" customFormat="1" ht="16.2" customHeight="1" thickBot="1" x14ac:dyDescent="0.35">
      <c r="A19" s="58" t="s">
        <v>8</v>
      </c>
      <c r="B19" s="59"/>
      <c r="C19" s="31">
        <f>SUM(C12:C18)</f>
        <v>905</v>
      </c>
      <c r="D19" s="32">
        <f>SUM(D12:D18)</f>
        <v>27.35</v>
      </c>
      <c r="E19" s="32">
        <f>SUM(E12:E18)</f>
        <v>30.060000000000002</v>
      </c>
      <c r="F19" s="22">
        <f>SUM(F12:F18)</f>
        <v>125.94</v>
      </c>
      <c r="G19" s="32">
        <f>SUM(G12:G18)</f>
        <v>904.37</v>
      </c>
      <c r="H19" s="32">
        <f t="shared" ref="H19:O19" si="1">SUM(H12:H18)</f>
        <v>0.50349999999999995</v>
      </c>
      <c r="I19" s="32">
        <f t="shared" si="1"/>
        <v>20.765000000000001</v>
      </c>
      <c r="J19" s="32">
        <f t="shared" si="1"/>
        <v>201.2159</v>
      </c>
      <c r="K19" s="80">
        <f t="shared" si="1"/>
        <v>3.7870000000000004</v>
      </c>
      <c r="L19" s="28">
        <f t="shared" si="1"/>
        <v>355.06</v>
      </c>
      <c r="M19" s="28">
        <f t="shared" si="1"/>
        <v>552.66</v>
      </c>
      <c r="N19" s="28">
        <f t="shared" si="1"/>
        <v>143.42000000000002</v>
      </c>
      <c r="O19" s="28">
        <f t="shared" si="1"/>
        <v>5.8349999999999991</v>
      </c>
    </row>
    <row r="20" spans="1:15" s="3" customFormat="1" ht="16.2" customHeight="1" thickTop="1" x14ac:dyDescent="0.3">
      <c r="A20" s="33" t="s">
        <v>9</v>
      </c>
      <c r="B20" s="34"/>
      <c r="C20" s="5"/>
      <c r="D20" s="8"/>
      <c r="E20" s="8"/>
      <c r="F20" s="8"/>
      <c r="G20" s="8"/>
      <c r="H20" s="8"/>
      <c r="I20" s="8"/>
      <c r="J20" s="8"/>
      <c r="K20" s="81"/>
      <c r="L20" s="9"/>
      <c r="M20" s="9"/>
      <c r="N20" s="9"/>
      <c r="O20" s="9"/>
    </row>
    <row r="21" spans="1:15" s="3" customFormat="1" ht="16.8" customHeight="1" x14ac:dyDescent="0.3">
      <c r="A21" s="82" t="s">
        <v>30</v>
      </c>
      <c r="B21" s="83" t="s">
        <v>51</v>
      </c>
      <c r="C21" s="15">
        <v>250</v>
      </c>
      <c r="D21" s="17">
        <v>7.25</v>
      </c>
      <c r="E21" s="17">
        <v>6.25</v>
      </c>
      <c r="F21" s="17">
        <v>10</v>
      </c>
      <c r="G21" s="17">
        <v>125</v>
      </c>
      <c r="H21" s="17">
        <v>0.1</v>
      </c>
      <c r="I21" s="17">
        <v>14.25</v>
      </c>
      <c r="J21" s="17">
        <v>0.05</v>
      </c>
      <c r="K21" s="84">
        <v>0</v>
      </c>
      <c r="L21" s="9">
        <v>300</v>
      </c>
      <c r="M21" s="9">
        <v>225</v>
      </c>
      <c r="N21" s="9">
        <v>35</v>
      </c>
      <c r="O21" s="9">
        <v>0.25</v>
      </c>
    </row>
    <row r="22" spans="1:15" s="3" customFormat="1" ht="18.600000000000001" customHeight="1" x14ac:dyDescent="0.3">
      <c r="A22" s="16" t="s">
        <v>52</v>
      </c>
      <c r="B22" s="85" t="s">
        <v>53</v>
      </c>
      <c r="C22" s="86">
        <v>50</v>
      </c>
      <c r="D22" s="30">
        <v>6.6</v>
      </c>
      <c r="E22" s="30">
        <v>7.5</v>
      </c>
      <c r="F22" s="30">
        <v>43.6</v>
      </c>
      <c r="G22" s="30">
        <v>268.3</v>
      </c>
      <c r="H22" s="30">
        <v>0.06</v>
      </c>
      <c r="I22" s="30">
        <v>0.08</v>
      </c>
      <c r="J22" s="30">
        <v>7.0000000000000007E-2</v>
      </c>
      <c r="K22" s="87">
        <v>0.6</v>
      </c>
      <c r="L22" s="30">
        <v>15.8</v>
      </c>
      <c r="M22" s="30">
        <v>47.5</v>
      </c>
      <c r="N22" s="30">
        <v>10</v>
      </c>
      <c r="O22" s="30">
        <v>0.7</v>
      </c>
    </row>
    <row r="23" spans="1:15" ht="16.8" customHeight="1" thickBot="1" x14ac:dyDescent="0.35">
      <c r="A23" s="37" t="s">
        <v>10</v>
      </c>
      <c r="B23" s="38"/>
      <c r="C23" s="31">
        <f>SUM(C21:C22)</f>
        <v>300</v>
      </c>
      <c r="D23" s="88">
        <f>SUM(D21:D22)</f>
        <v>13.85</v>
      </c>
      <c r="E23" s="88">
        <f t="shared" ref="E23:O23" si="2">SUM(E21:E22)</f>
        <v>13.75</v>
      </c>
      <c r="F23" s="88">
        <f t="shared" si="2"/>
        <v>53.6</v>
      </c>
      <c r="G23" s="88">
        <f t="shared" si="2"/>
        <v>393.3</v>
      </c>
      <c r="H23" s="88">
        <f t="shared" si="2"/>
        <v>0.16</v>
      </c>
      <c r="I23" s="88">
        <f t="shared" si="2"/>
        <v>14.33</v>
      </c>
      <c r="J23" s="88">
        <f t="shared" si="2"/>
        <v>0.12000000000000001</v>
      </c>
      <c r="K23" s="89">
        <f t="shared" si="2"/>
        <v>0.6</v>
      </c>
      <c r="L23" s="28">
        <f t="shared" si="2"/>
        <v>315.8</v>
      </c>
      <c r="M23" s="28">
        <f t="shared" si="2"/>
        <v>272.5</v>
      </c>
      <c r="N23" s="28">
        <f t="shared" si="2"/>
        <v>45</v>
      </c>
      <c r="O23" s="28">
        <f t="shared" si="2"/>
        <v>0.95</v>
      </c>
    </row>
    <row r="24" spans="1:15" ht="16.2" customHeight="1" thickTop="1" thickBot="1" x14ac:dyDescent="0.35">
      <c r="A24" s="90" t="s">
        <v>54</v>
      </c>
      <c r="B24" s="91"/>
      <c r="C24" s="92"/>
      <c r="D24" s="88">
        <f t="shared" ref="D24:O25" si="3">D10+D19+D23</f>
        <v>62.199999999999996</v>
      </c>
      <c r="E24" s="88">
        <f t="shared" si="3"/>
        <v>65.240000000000009</v>
      </c>
      <c r="F24" s="88">
        <f t="shared" si="3"/>
        <v>266.14000000000004</v>
      </c>
      <c r="G24" s="88">
        <f t="shared" si="3"/>
        <v>1900.97</v>
      </c>
      <c r="H24" s="88">
        <f t="shared" si="3"/>
        <v>0.92349999999999999</v>
      </c>
      <c r="I24" s="88">
        <f t="shared" si="3"/>
        <v>41.405000000000001</v>
      </c>
      <c r="J24" s="88">
        <f t="shared" si="3"/>
        <v>374.35590000000002</v>
      </c>
      <c r="K24" s="89">
        <f t="shared" si="3"/>
        <v>5.327</v>
      </c>
      <c r="L24" s="28">
        <f t="shared" si="3"/>
        <v>1070.08</v>
      </c>
      <c r="M24" s="28">
        <f t="shared" si="3"/>
        <v>1236.1199999999999</v>
      </c>
      <c r="N24" s="28">
        <f t="shared" si="3"/>
        <v>294.51</v>
      </c>
      <c r="O24" s="28">
        <f t="shared" si="3"/>
        <v>9.384999999999998</v>
      </c>
    </row>
    <row r="25" spans="1:15" ht="16.2" customHeight="1" thickTop="1" thickBot="1" x14ac:dyDescent="0.35">
      <c r="A25" s="93" t="s">
        <v>55</v>
      </c>
      <c r="B25" s="94"/>
      <c r="C25" s="95"/>
      <c r="D25" s="88">
        <f t="shared" si="3"/>
        <v>62.199999999999996</v>
      </c>
      <c r="E25" s="88">
        <f t="shared" si="3"/>
        <v>65.240000000000009</v>
      </c>
      <c r="F25" s="88">
        <f t="shared" si="3"/>
        <v>266.14000000000004</v>
      </c>
      <c r="G25" s="88">
        <f t="shared" si="3"/>
        <v>1900.97</v>
      </c>
      <c r="H25" s="88">
        <f t="shared" si="3"/>
        <v>0.92349999999999999</v>
      </c>
      <c r="I25" s="88">
        <f t="shared" si="3"/>
        <v>41.405000000000001</v>
      </c>
      <c r="J25" s="88">
        <f t="shared" si="3"/>
        <v>374.35590000000002</v>
      </c>
      <c r="K25" s="89">
        <f t="shared" si="3"/>
        <v>5.327</v>
      </c>
      <c r="L25" s="28">
        <f t="shared" si="3"/>
        <v>1070.08</v>
      </c>
      <c r="M25" s="28">
        <f t="shared" si="3"/>
        <v>1236.1199999999999</v>
      </c>
      <c r="N25" s="28">
        <f t="shared" si="3"/>
        <v>294.51</v>
      </c>
      <c r="O25" s="28">
        <f t="shared" si="3"/>
        <v>9.384999999999998</v>
      </c>
    </row>
  </sheetData>
  <mergeCells count="16">
    <mergeCell ref="B1:D1"/>
    <mergeCell ref="A4:A5"/>
    <mergeCell ref="B4:B5"/>
    <mergeCell ref="C4:C5"/>
    <mergeCell ref="D4:F4"/>
    <mergeCell ref="G4:G5"/>
    <mergeCell ref="H4:K4"/>
    <mergeCell ref="L4:O4"/>
    <mergeCell ref="A6:B6"/>
    <mergeCell ref="A11:B11"/>
    <mergeCell ref="A10:B10"/>
    <mergeCell ref="A20:B20"/>
    <mergeCell ref="A23:B23"/>
    <mergeCell ref="A24:C24"/>
    <mergeCell ref="A25:B25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2024-09-03T14:33:42Z</dcterms:modified>
</cp:coreProperties>
</file>